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182" firstSheet="1" activeTab="1"/>
  </bookViews>
  <sheets>
    <sheet name="LQIONQ" sheetId="5" state="hidden" r:id="rId1"/>
    <sheet name="OMI" sheetId="7" r:id="rId2"/>
    <sheet name="对接人区域" sheetId="8" r:id="rId3"/>
  </sheets>
  <definedNames>
    <definedName name="_xlnm._FilterDatabase" localSheetId="1" hidden="1">OMI!$A$2:$AM$134</definedName>
  </definedNames>
  <calcPr calcId="144525"/>
</workbook>
</file>

<file path=xl/sharedStrings.xml><?xml version="1.0" encoding="utf-8"?>
<sst xmlns="http://schemas.openxmlformats.org/spreadsheetml/2006/main" count="1614" uniqueCount="979">
  <si>
    <t>OMI全国门店灯箱&amp;LED跟踪执行表</t>
  </si>
  <si>
    <t>序号</t>
  </si>
  <si>
    <t>区域</t>
  </si>
  <si>
    <t>省份</t>
  </si>
  <si>
    <t>店铺名称</t>
  </si>
  <si>
    <t>是否闭店或移铺
（请备注时间）</t>
  </si>
  <si>
    <t>是否有灯箱（尺寸 宽X高 CM）</t>
  </si>
  <si>
    <t>灯箱总面积
m²</t>
  </si>
  <si>
    <t>点位1</t>
  </si>
  <si>
    <t>宽</t>
  </si>
  <si>
    <t>高</t>
  </si>
  <si>
    <t>面积</t>
  </si>
  <si>
    <t>点位2</t>
  </si>
  <si>
    <t>点位3</t>
  </si>
  <si>
    <t>补充点位</t>
  </si>
  <si>
    <t>LED-1尺寸</t>
  </si>
  <si>
    <t>LED-2尺寸</t>
  </si>
  <si>
    <t>执行时间</t>
  </si>
  <si>
    <t>灯箱图片</t>
  </si>
  <si>
    <t>未执行原因</t>
  </si>
  <si>
    <t>店铺编号</t>
  </si>
  <si>
    <t>合同期限</t>
  </si>
  <si>
    <t>店铺形式</t>
  </si>
  <si>
    <t>店铺类型</t>
  </si>
  <si>
    <t>开业时间</t>
  </si>
  <si>
    <t>店铺电话</t>
  </si>
  <si>
    <t>店铺详细地址</t>
  </si>
  <si>
    <t>门店收件人及电话</t>
  </si>
  <si>
    <t>平均月店效
（21.5-22.5）</t>
  </si>
  <si>
    <t>广东花都融创旅游文化城</t>
  </si>
  <si>
    <t>已闭店</t>
  </si>
  <si>
    <t>有</t>
  </si>
  <si>
    <t>279X270CM</t>
  </si>
  <si>
    <t>收银台 185X120CM</t>
  </si>
  <si>
    <t>R441016</t>
  </si>
  <si>
    <t>直营</t>
  </si>
  <si>
    <t>专卖店</t>
  </si>
  <si>
    <t>2019.06.15</t>
  </si>
  <si>
    <t>广东省广州市花都区凤凰北路63号融创旅游文化城</t>
  </si>
  <si>
    <t>≤3</t>
  </si>
  <si>
    <t xml:space="preserve">广东郑洁琼       </t>
  </si>
  <si>
    <t>广州天河永旺  特卖</t>
  </si>
  <si>
    <t>无需制作</t>
  </si>
  <si>
    <t>无</t>
  </si>
  <si>
    <t>无灯箱</t>
  </si>
  <si>
    <t>R443014</t>
  </si>
  <si>
    <t>加盟</t>
  </si>
  <si>
    <t>专柜</t>
  </si>
  <si>
    <t>2017.7.24</t>
  </si>
  <si>
    <t>广东省广州市天河区天河路208号负一楼天河永旺OMI专卖店</t>
  </si>
  <si>
    <t>广东肇庆万达</t>
  </si>
  <si>
    <t>2021.12.23</t>
  </si>
  <si>
    <t>广东省肇庆市鼎湖区桃园路东16号万达广场1F1022A号OMI专卖店</t>
  </si>
  <si>
    <t>广东省肇庆市鼎湖区万达广场OMI郑洁琼</t>
  </si>
  <si>
    <t>广东莫美玲</t>
  </si>
  <si>
    <t>东莞东城万达</t>
  </si>
  <si>
    <t>移铺</t>
  </si>
  <si>
    <t>否</t>
  </si>
  <si>
    <t>LED显示屏512*1088</t>
  </si>
  <si>
    <t>LED 显示屏（512X1088像素竖版）</t>
  </si>
  <si>
    <t>\\192.168.1.8\企划部\2021 OMI全国网点灯箱\1视频LED\广东 莫美琳区</t>
  </si>
  <si>
    <t>R441904</t>
  </si>
  <si>
    <t>2014.9.12
2019.05.01调铺</t>
  </si>
  <si>
    <t>0769-22365303</t>
  </si>
  <si>
    <t>广东省东莞市东城区东纵路208号二楼2022号OMI专卖店</t>
  </si>
  <si>
    <t>莫美玲18688585757</t>
  </si>
  <si>
    <t>广东河源万达</t>
  </si>
  <si>
    <t>R441204</t>
  </si>
  <si>
    <t>2021.11.12</t>
  </si>
  <si>
    <t>广东省河源市东源县广场大道河源东源万达广场1083号OMI专卖店</t>
  </si>
  <si>
    <t>广东省河源市万达广场OMI</t>
  </si>
  <si>
    <t>海口秀英万达</t>
  </si>
  <si>
    <t>闭店6.2</t>
  </si>
  <si>
    <t>海南海口秀英万达 门口灯箱 1150×2865mm</t>
  </si>
  <si>
    <t>海南海口秀英万达 形象墙220X130CM</t>
  </si>
  <si>
    <t>R461806</t>
  </si>
  <si>
    <t>2019.03.29</t>
  </si>
  <si>
    <t xml:space="preserve">海南省海口市秀英区白水塘路与海榆中线交汇处万达广场二楼2051号OMI专卖店                                                                                                                                                                                                                                                                                                                                                                                   </t>
  </si>
  <si>
    <t>东南</t>
  </si>
  <si>
    <t xml:space="preserve">福建OMI
</t>
  </si>
  <si>
    <t>厦门ＳＭ五楼</t>
  </si>
  <si>
    <t>闭店</t>
  </si>
  <si>
    <t>\\192.168.1.8\企划部\2021 OMI全国网点灯箱\福建OMI\福建OMI\直营店1</t>
  </si>
  <si>
    <t>R351207</t>
  </si>
  <si>
    <t>2012.11.17
2019.11.10重装</t>
  </si>
  <si>
    <t>0592－5591640</t>
  </si>
  <si>
    <t>厦门市湖里区嘉禾路468号SM城市广场二楼273F-273G</t>
  </si>
  <si>
    <t>厦门建发湾悦城</t>
  </si>
  <si>
    <t>建议无需更换</t>
  </si>
  <si>
    <t>店内柱子（48+98+48)X400CM （哑膜车贴）</t>
  </si>
  <si>
    <t>R351225</t>
  </si>
  <si>
    <t>2016.9.10</t>
  </si>
  <si>
    <t>0592-5783603</t>
  </si>
  <si>
    <t xml:space="preserve">福建省厦门市湖里区日圆二里1号湾悦城广场1F1006号OMI专卖店 </t>
  </si>
  <si>
    <t>郑爱珍/0592-5783603</t>
  </si>
  <si>
    <t>福建厦门湖里区日圆二里1号湾悦城广场1F1006OMI</t>
  </si>
  <si>
    <t>集美尚柏奥特莱斯</t>
  </si>
  <si>
    <t>6月撤铺无需更换</t>
  </si>
  <si>
    <t>1.店内柱子（17.5+72+27.5）X325CM （哑膜车贴）</t>
  </si>
  <si>
    <t>店内柱子(28+72+26.5）X325CM （哑膜车贴）</t>
  </si>
  <si>
    <t>R351206</t>
  </si>
  <si>
    <t>2019.11.8</t>
  </si>
  <si>
    <t>福建省厦门市集美区后溪镇华夏路1号尚柏奥特莱斯二楼086号OMI专卖店</t>
  </si>
  <si>
    <t>/</t>
  </si>
  <si>
    <t>集美灌口万达</t>
  </si>
  <si>
    <t>LED 屏幕（448X896像素竖版）</t>
  </si>
  <si>
    <t>\\192.168.1.8\企划部\2021 OMI全国网点灯箱\1视频LED\福建直营</t>
  </si>
  <si>
    <t>R351281</t>
  </si>
  <si>
    <t>2021.12.18</t>
  </si>
  <si>
    <t>福建省厦门市集美区石笔路龙湖新壹城西南侧万达广场1F1010号OMI专卖店</t>
  </si>
  <si>
    <t>董小燕/14759239421</t>
  </si>
  <si>
    <t>福建省集美区灌口万达OMI</t>
  </si>
  <si>
    <t>厦门访客中心</t>
  </si>
  <si>
    <t>5月底闭店</t>
  </si>
  <si>
    <t>门口120X335CM</t>
  </si>
  <si>
    <t>店内90X360CM</t>
  </si>
  <si>
    <t>\\192.168.1.8\企划部\2021 OMI全国网点灯箱\福建OMI\福建时尚\直营店铺\厦大访客中心</t>
  </si>
  <si>
    <t>R351279</t>
  </si>
  <si>
    <t>2021.10.10</t>
  </si>
  <si>
    <t>福建省厦门市思明区大学路333号厦大访客中心B132号OMI专卖店</t>
  </si>
  <si>
    <t>漳州新华西</t>
  </si>
  <si>
    <t>漳州新华西520X193cm 哑膜背胶裱纸塑板</t>
  </si>
  <si>
    <t>福建省漳州市芗城区东埔头街道新华西北8栋13-14号欧米</t>
  </si>
  <si>
    <t>林梅菊：13400919996</t>
  </si>
  <si>
    <t>1003漳州新华西欧米</t>
  </si>
  <si>
    <t>集美万达</t>
  </si>
  <si>
    <t xml:space="preserve">1.门口122X252CM    </t>
  </si>
  <si>
    <t>2.收银台150X120CM</t>
  </si>
  <si>
    <t>C353203</t>
  </si>
  <si>
    <t xml:space="preserve">2013.6.8
2016.11.3整改
2018.3移铺
</t>
  </si>
  <si>
    <t>集美区银江路75号万达广场二楼OMI专卖店</t>
  </si>
  <si>
    <t>吴家发 18030131292</t>
  </si>
  <si>
    <t>福建
福州OMI
福清、宁德、温州、莆田
刘琼、黄尧鸿</t>
  </si>
  <si>
    <t>福州展厅（仓库）</t>
  </si>
  <si>
    <t xml:space="preserve">\\192.168.1.8\企划部\2021 OMI全国网点灯箱\福建OMI\福建OMI\福建OMI客户\2021春夏灯箱画（黄尧鸿） </t>
  </si>
  <si>
    <t>C353157</t>
  </si>
  <si>
    <t>仓库</t>
  </si>
  <si>
    <t>OMI、金利来</t>
  </si>
  <si>
    <t xml:space="preserve">0591-83206080 </t>
  </si>
  <si>
    <t>福州仓山爱琴海购物公园</t>
  </si>
  <si>
    <t>打算撤柜</t>
  </si>
  <si>
    <t>1.门口94X258CM</t>
  </si>
  <si>
    <t>C353167</t>
  </si>
  <si>
    <t>省代直营</t>
  </si>
  <si>
    <t>2020.9.29</t>
  </si>
  <si>
    <t>福建省福州市仓山区浦上大道爱琴海购物广场4楼4002号OMI专卖店</t>
  </si>
  <si>
    <t>仙游天博广场</t>
  </si>
  <si>
    <t>1.店外122X254CM</t>
  </si>
  <si>
    <t xml:space="preserve"> 2.店内60X180cm </t>
  </si>
  <si>
    <t xml:space="preserve"> 3.店内117X71CM</t>
  </si>
  <si>
    <t xml:space="preserve"> 4.店内97X61cm</t>
  </si>
  <si>
    <t>C353417</t>
  </si>
  <si>
    <t>特卖</t>
  </si>
  <si>
    <t>2016.8.5</t>
  </si>
  <si>
    <t>0594-8583016</t>
  </si>
  <si>
    <t>福建省莆田市仙游县天博广场一楼欧米皮具店</t>
  </si>
  <si>
    <t>黄尧鸿 13960207410</t>
  </si>
  <si>
    <t>福清万达</t>
  </si>
  <si>
    <t>9月闭店，是否做？</t>
  </si>
  <si>
    <t xml:space="preserve">1.店内消防112X299CM  </t>
  </si>
  <si>
    <t xml:space="preserve"> 2.仓库门64X240CM        </t>
  </si>
  <si>
    <t xml:space="preserve">3.店内102X320CM        </t>
  </si>
  <si>
    <t>4.收银台150X120CM</t>
  </si>
  <si>
    <t>C353161</t>
  </si>
  <si>
    <t>2014.12.5
2017.10.1整改</t>
  </si>
  <si>
    <t>0591-86517513</t>
  </si>
  <si>
    <t>福清市清昌大道北侧西环路东侧福清万达2楼</t>
  </si>
  <si>
    <t>福建福清万达黄小玲OMI</t>
  </si>
  <si>
    <t>福建
福州OMI
单店加盟</t>
  </si>
  <si>
    <t>福州世纪金源广场</t>
  </si>
  <si>
    <t xml:space="preserve">1.门口233X261CM  </t>
  </si>
  <si>
    <t xml:space="preserve">2.店内221X261CM              </t>
  </si>
  <si>
    <t>3.收银台140X120CM</t>
  </si>
  <si>
    <t>C353163</t>
  </si>
  <si>
    <t>2018.7.15</t>
  </si>
  <si>
    <t>福建省福州市仓山区潘墩路188号世纪金源购物广场1楼OMI专卖店</t>
  </si>
  <si>
    <t>福建泉州南安新华街</t>
  </si>
  <si>
    <t>1.店内100X75CM</t>
  </si>
  <si>
    <t>C353534</t>
  </si>
  <si>
    <t>2020.11.1</t>
  </si>
  <si>
    <t>福建省泉州市南安市新华街欧米专卖店</t>
  </si>
  <si>
    <t>福建泉州南安新华街OMI陈麒安</t>
  </si>
  <si>
    <t>漳浦刘丽芬</t>
  </si>
  <si>
    <t>6月撤店</t>
  </si>
  <si>
    <t>背胶宽70X高195CM</t>
  </si>
  <si>
    <t xml:space="preserve">福建省漳州市漳浦县绥安镇盛唐街欧米皮具店   </t>
  </si>
  <si>
    <t>刘芬18960182829</t>
  </si>
  <si>
    <t>安溪百汇游桂芳</t>
  </si>
  <si>
    <t>福建泉州市安溪县凤城镇解放路中闽百汇商场三楼OMI</t>
  </si>
  <si>
    <t>游桂芳13514066586</t>
  </si>
  <si>
    <t>泉州安溪中闽3F欧米游桂芳</t>
  </si>
  <si>
    <t>安溪宝龙游桂芳</t>
  </si>
  <si>
    <t>福建省泉州市安溪宝龙城市广场3号门一楼欧米皮具</t>
  </si>
  <si>
    <t>翔安汇景 陈丽月</t>
  </si>
  <si>
    <t>福建省厦门翔安区新店镇汇景广场二楼欧米</t>
  </si>
  <si>
    <t>陈雅治13959206371</t>
  </si>
  <si>
    <t>4128厦门翔安汇景广场1F欧米陈丽月</t>
  </si>
  <si>
    <t>惠安中闽百汇陈晓燕</t>
  </si>
  <si>
    <t>福建省泉州市惠安县惠兴街中闽百汇一楼欧米</t>
  </si>
  <si>
    <t>陈晓燕15880036748</t>
  </si>
  <si>
    <t>泉州惠安中闽百汇1f劳斯帅特专柜陈晓燕</t>
  </si>
  <si>
    <t>福州刘春文</t>
  </si>
  <si>
    <t>福州鼓楼区西二环北路光铜路56号省公安厅宿舍2座602公安厅宿舍刘春文</t>
  </si>
  <si>
    <t>刘春文13959137139</t>
  </si>
  <si>
    <t>浙江
嘉兴邱少丽</t>
  </si>
  <si>
    <t>浙江嘉兴万达</t>
  </si>
  <si>
    <t>C333303</t>
  </si>
  <si>
    <t>2015.6.12
2019.12.31移铺</t>
  </si>
  <si>
    <t>0573-82283552</t>
  </si>
  <si>
    <t>浙江省嘉兴市南湖区广益路763万达广场室内步行街二层2018号OMI专卖店</t>
  </si>
  <si>
    <t>嘉兴万达邱少丽OMI</t>
  </si>
  <si>
    <t>浙江
宁波（除余姚）
龚宋华</t>
  </si>
  <si>
    <t>宁波北仑银泰城</t>
  </si>
  <si>
    <t>预计8月撤店不更换</t>
  </si>
  <si>
    <t>C333401</t>
  </si>
  <si>
    <t>区代</t>
  </si>
  <si>
    <t>2014.5.23
2016.1.19整改
2017.4.15整改</t>
  </si>
  <si>
    <t>0574-86865253</t>
  </si>
  <si>
    <t>浙江省宁波市北仑区岷山路银泰城一楼OMI</t>
  </si>
  <si>
    <t>301004宁波市北仑区银泰百货1F龚宋华OMI</t>
  </si>
  <si>
    <t>宁波东部银泰城</t>
  </si>
  <si>
    <t>C333405</t>
  </si>
  <si>
    <t>2018.12.8
2020.8.14移铺</t>
  </si>
  <si>
    <t>浙江省宁波市中山东路1188号东部银泰城OMI专卖店</t>
  </si>
  <si>
    <t>浙江宁波东部银泰城龚宋华OMI</t>
  </si>
  <si>
    <t>浙江宁波鄞州江东银泰城</t>
  </si>
  <si>
    <t>C333410</t>
  </si>
  <si>
    <t>2019.10.6</t>
  </si>
  <si>
    <t>浙江省宁波市鄞州区中山东路1083号江东银泰城二楼OMI专柜</t>
  </si>
  <si>
    <t>浙江宁波鄞州江东银泰城OMI龚宋华</t>
  </si>
  <si>
    <t>宁波海曙印象城</t>
  </si>
  <si>
    <t>C333413</t>
  </si>
  <si>
    <t>2020.12.18</t>
  </si>
  <si>
    <t>浙江省宁波市海曙区中山西路3666号印象城二楼L2-36号OMI专卖店</t>
  </si>
  <si>
    <t>浙江
宁波龚宋华
加盟</t>
  </si>
  <si>
    <t>宁波余姚新建北路银泰城</t>
  </si>
  <si>
    <t>C333407</t>
  </si>
  <si>
    <t>2019.9.1</t>
  </si>
  <si>
    <t>浙江省宁波市余姚市新建北路217号银泰城</t>
  </si>
  <si>
    <t>宁波海曙恒一广场</t>
  </si>
  <si>
    <t>C333414</t>
  </si>
  <si>
    <t>2021.1.15</t>
  </si>
  <si>
    <t>浙江省宁波市海曙区碶闸街9号恒一城市广场02-15号OMI专卖店</t>
  </si>
  <si>
    <t>西南</t>
  </si>
  <si>
    <t>四川彭丽英公司</t>
  </si>
  <si>
    <t>成都SM</t>
  </si>
  <si>
    <t>R511815</t>
  </si>
  <si>
    <t>2011.4.15
2017.1.6整改</t>
  </si>
  <si>
    <t>028-62390217</t>
  </si>
  <si>
    <t>成都成华区二环路东2段29号sm广场2楼253-255号OMI专卖店</t>
  </si>
  <si>
    <t>四川成都成华区二环sm广场2楼omi专卖二店</t>
  </si>
  <si>
    <t xml:space="preserve">四川射洪汇星百货  </t>
  </si>
  <si>
    <t>C513501</t>
  </si>
  <si>
    <t>2019.04.20</t>
  </si>
  <si>
    <t>四川省遂宁市射洪县太和大道中段189号汇星百货一楼OMI专柜</t>
  </si>
  <si>
    <t>黄姐17381239256</t>
  </si>
  <si>
    <t>成都武侯世豪广场</t>
  </si>
  <si>
    <t>7月31日到期，不做</t>
  </si>
  <si>
    <t>世豪广场2.23*2.39</t>
  </si>
  <si>
    <t>C513813</t>
  </si>
  <si>
    <t>2020.7.18</t>
  </si>
  <si>
    <t>四川省成都市武侯区世豪广场二楼OMI专柜</t>
  </si>
  <si>
    <t>刘春梅18200281680</t>
  </si>
  <si>
    <t>四川成都武侯世豪广场OMI刘春梅</t>
  </si>
  <si>
    <t>成都金堂万达</t>
  </si>
  <si>
    <t>R511838</t>
  </si>
  <si>
    <t>2020.9.30</t>
  </si>
  <si>
    <t>四川省成都市金堂县万泰街6号万达广场一楼1056号OMI专卖店</t>
  </si>
  <si>
    <t>四川成都金堂万达OMI</t>
  </si>
  <si>
    <t>绵阳安州欧奇摩尔百货</t>
  </si>
  <si>
    <t>C513601</t>
  </si>
  <si>
    <t>2017.12.29
2020.11.20移铺</t>
  </si>
  <si>
    <t>四川省绵阳市安州区花芳镇文星大道北段158号五路口欧奇摩尔2楼OMI专卖</t>
  </si>
  <si>
    <t>严倩倩18681681868</t>
  </si>
  <si>
    <t>四川绵阳欧奇摩尔百货严倩倩OMI</t>
  </si>
  <si>
    <t>四川绵阳江油圣明国际购物广场</t>
  </si>
  <si>
    <t>门口灯箱宽0.78X高2.5M-03</t>
  </si>
  <si>
    <t>C513606</t>
  </si>
  <si>
    <t>四川省绵阳市江油市太平路中段25号圣名国际购物广场2楼OMI专卖店</t>
  </si>
  <si>
    <t>四川攀枝花彭桂楠</t>
  </si>
  <si>
    <t>攀枝花万达</t>
  </si>
  <si>
    <t>R511205</t>
  </si>
  <si>
    <t>2019.12.31</t>
  </si>
  <si>
    <t>四川省攀枝花市东区万达广场二楼OMI专卖店</t>
  </si>
  <si>
    <t>杨娜19108147314</t>
  </si>
  <si>
    <t>四川攀枝花东区万达广场</t>
  </si>
  <si>
    <t>重庆董先吏</t>
  </si>
  <si>
    <t>重庆綦江万达</t>
  </si>
  <si>
    <t>合同到期，不做</t>
  </si>
  <si>
    <t>綦江万达 1895X2695MM</t>
  </si>
  <si>
    <t>綦江万达 形象墙1690X1090MM</t>
  </si>
  <si>
    <t>C503318</t>
  </si>
  <si>
    <t>2017.10.27</t>
  </si>
  <si>
    <t>重庆市綦江区文龙街道办事处通惠大道二号桥左侧100米万达2楼2067号OMI</t>
  </si>
  <si>
    <t>董先吏  15171868786</t>
  </si>
  <si>
    <t>重庆綦江万达董先吏OMI</t>
  </si>
  <si>
    <t>重庆渝北龙湖礼嘉天街</t>
  </si>
  <si>
    <t>3.30日闭店</t>
  </si>
  <si>
    <t>重庆礼嘉龙湖店 90X220CM</t>
  </si>
  <si>
    <t>重庆礼嘉龙湖店消防门 145X200CM-01</t>
  </si>
  <si>
    <t>C503322</t>
  </si>
  <si>
    <t>2020.12.25</t>
  </si>
  <si>
    <t>重庆市渝北区礼慈路龙湖礼嘉天街A馆A-2F-37号OMI专卖店</t>
  </si>
  <si>
    <t>重庆沙坪坝龙湖金沙天街</t>
  </si>
  <si>
    <t>C503323</t>
  </si>
  <si>
    <t>2020.12.30</t>
  </si>
  <si>
    <t>重庆市沙坪坝区北站东路188号附3号龙湖金沙天街A馆A-2F-25号OMI专卖店</t>
  </si>
  <si>
    <t>重庆沙坪坝龙湖金沙天街OMI董先吏</t>
  </si>
  <si>
    <t>重庆大渡口万象汇</t>
  </si>
  <si>
    <t>1.31日闭店</t>
  </si>
  <si>
    <t>重庆大渡口万象汇 室内 1080X2600MM</t>
  </si>
  <si>
    <t>重庆大渡口万象汇 室外 1430X2990MM</t>
  </si>
  <si>
    <t>C503326</t>
  </si>
  <si>
    <t>2021.6.13</t>
  </si>
  <si>
    <t>重庆市大渡口区文体路99号万象汇二楼215号OMI专卖店</t>
  </si>
  <si>
    <t>重庆融汇广场</t>
  </si>
  <si>
    <t>商场原因暂时闭店，不做</t>
  </si>
  <si>
    <t>重庆融汇广场 1260X3437MM</t>
  </si>
  <si>
    <t>C503327</t>
  </si>
  <si>
    <t>2021.9.28</t>
  </si>
  <si>
    <t>重庆市沙坪坝区汇泉路12号L1-13号OMI专卖店</t>
  </si>
  <si>
    <t>重庆大融城</t>
  </si>
  <si>
    <t>不做</t>
  </si>
  <si>
    <t>重庆大融城 灯箱 1160X2800MM</t>
  </si>
  <si>
    <t>C503325</t>
  </si>
  <si>
    <t>2019.9.13</t>
  </si>
  <si>
    <t>重庆市江北区观音桥大融城-1F 034#OMI专卖店</t>
  </si>
  <si>
    <t>重庆江北大融城OMI王小英</t>
  </si>
  <si>
    <t>贵州</t>
  </si>
  <si>
    <t>贵州贵阳花果园</t>
  </si>
  <si>
    <t>贵阳花果园店卡布灯箱80x330cm</t>
  </si>
  <si>
    <t>C523102</t>
  </si>
  <si>
    <t>2020.5.2</t>
  </si>
  <si>
    <t>贵州省贵阳市南明区花果园一期二楼OMI专卖店</t>
  </si>
  <si>
    <t>贵州毕节纳雍万象城</t>
  </si>
  <si>
    <t>C523701</t>
  </si>
  <si>
    <t>2021.05.07</t>
  </si>
  <si>
    <t>贵州省毕节市纳雍县县府路61号万象商城OMI专卖店</t>
  </si>
  <si>
    <t>13950306358卓开就</t>
  </si>
  <si>
    <t>贵州贵阳益田购物中心</t>
  </si>
  <si>
    <t>贵阳益田购物中心 品牌简介 50X70CM</t>
  </si>
  <si>
    <t>C523106</t>
  </si>
  <si>
    <t>2020.6.24 
 2021.6.15移铺</t>
  </si>
  <si>
    <t>贵州省贵阳市云岩区益田购物广场L2-049号OMI专卖店</t>
  </si>
  <si>
    <t>云南曲靖雄业金都广场</t>
  </si>
  <si>
    <t>云南曲靖雄业金都 灯箱 1150X2500MM</t>
  </si>
  <si>
    <t>云南曲靖雄业金都 柱子 （厚度220+宽度750+厚度220）X3200MM</t>
  </si>
  <si>
    <t>C533403</t>
  </si>
  <si>
    <t>2021.5.1</t>
  </si>
  <si>
    <t>云南省 曲靖市 麒麟区雄业金都218广场一楼OMI皮具店</t>
  </si>
  <si>
    <t>云南
滇西夏友明
单店加盟</t>
  </si>
  <si>
    <t>保山腾冲街铺</t>
  </si>
  <si>
    <t>云南腾冲步行街120X238CM</t>
  </si>
  <si>
    <t>云南腾冲步行街形象墙150X100cm-软膜</t>
  </si>
  <si>
    <t>C533502</t>
  </si>
  <si>
    <t>今年内想撤店</t>
  </si>
  <si>
    <t>2017.8.8</t>
  </si>
  <si>
    <t>云南省保山市腾冲市步行街75号OMI专卖店</t>
  </si>
  <si>
    <t>云南保山腾冲吴俊OMI</t>
  </si>
  <si>
    <t>云南丽江金凯广场</t>
  </si>
  <si>
    <t>C533801</t>
  </si>
  <si>
    <t>2019.5.21</t>
  </si>
  <si>
    <t>云南省丽江市古城区长水路金凯广场</t>
  </si>
  <si>
    <t>阜阳颖泉万达</t>
  </si>
  <si>
    <t>R341203</t>
  </si>
  <si>
    <t>2017.6.16 
 2021.8.14移铺</t>
  </si>
  <si>
    <t>0558-6166889</t>
  </si>
  <si>
    <t>安徽省阜阳市颖泉区古泉路与太和路交口颖泉万达广场1F1051B号OMI专卖店</t>
  </si>
  <si>
    <t>安徽阜阳颖泉万达OMI</t>
  </si>
  <si>
    <t>上海宝山万达</t>
  </si>
  <si>
    <t>R311109</t>
  </si>
  <si>
    <t>2017.7.15
2020.7.15移铺</t>
  </si>
  <si>
    <t>上海市宝山区一二八纪念路988号宝山万达三楼3017A号OMI专卖店</t>
  </si>
  <si>
    <t>张竖珍上海宝山万达OMI</t>
  </si>
  <si>
    <t>合肥天鹅湖万达</t>
  </si>
  <si>
    <t>安徽合肥天鹅湖万达1152X2695MM</t>
  </si>
  <si>
    <t>R341101</t>
  </si>
  <si>
    <t>2020.4.25</t>
  </si>
  <si>
    <t>安徽省合肥市政务新区南二环路3818号天鹅湖万达广场二楼2051B号OMI专卖店</t>
  </si>
  <si>
    <t>安徽合肥天鹅湖万达OMI</t>
  </si>
  <si>
    <t>湘潭步步高商场</t>
  </si>
  <si>
    <t>湖南湘潭步步高 形象墙150X110CM</t>
  </si>
  <si>
    <t>湘潭步步高2号门277.5X231cm</t>
  </si>
  <si>
    <t>湘潭步步高灯箱209X231cm左侧转角灯箱 转角尺寸在正中间</t>
  </si>
  <si>
    <t>湖南湘潭步步高OMI 灯箱 193X231CM 1号门头右侧</t>
  </si>
  <si>
    <t>R431201</t>
  </si>
  <si>
    <t>2015.11.07
2017.9.24移铺整改</t>
  </si>
  <si>
    <t>0731-58255899</t>
  </si>
  <si>
    <t>湖南省湘潭市建设南路步步高广场二期3楼B333OMI专卖店</t>
  </si>
  <si>
    <t>胡阳073158255899</t>
  </si>
  <si>
    <t>湖南省湘潭市建设南路步步高广场二期3楼OMI</t>
  </si>
  <si>
    <t>浏阳天虹</t>
  </si>
  <si>
    <t>转客户店中庭特卖</t>
  </si>
  <si>
    <t>R431121</t>
  </si>
  <si>
    <t>2018.10.13</t>
  </si>
  <si>
    <t>湖南省长沙市浏阳市庆泰南路君悦城9栋天虹商场一楼1041号OMI专卖</t>
  </si>
  <si>
    <t>庄建斌15399909299</t>
  </si>
  <si>
    <t>湖南省长沙市浏阳天虹OMI刘炼</t>
  </si>
  <si>
    <t>雨花亭凯德</t>
  </si>
  <si>
    <t>重装不换</t>
  </si>
  <si>
    <t>长沙凯德灯箱3615X1760MM</t>
  </si>
  <si>
    <t>长沙凯德雨花亭 形象墙1400X1200MM</t>
  </si>
  <si>
    <t>长沙凯德雨花亭 转角灯箱(880+930)x2910MM</t>
  </si>
  <si>
    <t>C433106</t>
  </si>
  <si>
    <t>2014.03.20
2018.4.28重装</t>
  </si>
  <si>
    <t>0731-89706731</t>
  </si>
  <si>
    <t>湖南省长沙市雨花区韶山中路421号雨花亭凯德广场1层67号</t>
  </si>
  <si>
    <t>伍湘春18008450290</t>
  </si>
  <si>
    <t>湖南省长沙市韶山中路凯德广场雨花亭1F伍湘春OMI</t>
  </si>
  <si>
    <t>长沙步步高商场</t>
  </si>
  <si>
    <t>不做，6月移铺</t>
  </si>
  <si>
    <t>长沙步步高 安全通道右门 140X204CM</t>
  </si>
  <si>
    <t>长沙步步高 安全通道左门 140X204CM</t>
  </si>
  <si>
    <t>长沙步步高 形象墙160X100CM</t>
  </si>
  <si>
    <t>C433119</t>
  </si>
  <si>
    <t>2014.7.6
2018.9.8重装</t>
  </si>
  <si>
    <t>湖南省长沙市岳麓区桐梓坡路与金星路交汇处步步高4楼欧米OMI专柜</t>
  </si>
  <si>
    <t>湖南长沙步步高伍湘春OMI</t>
  </si>
  <si>
    <t>长沙星沙万象汇</t>
  </si>
  <si>
    <t>C433407</t>
  </si>
  <si>
    <t>2015.11.28
2018.10.23移铺</t>
  </si>
  <si>
    <t>0731-86900019</t>
  </si>
  <si>
    <t>湖南省长沙市长沙县开元中路星沙大道178号万象汇OMI专卖店</t>
  </si>
  <si>
    <t>长沙芙蓉天虹</t>
  </si>
  <si>
    <t>C433117</t>
  </si>
  <si>
    <t>2016.12.24
 2021.8.9移铺</t>
  </si>
  <si>
    <t>湖南省长沙市天心区芙蓉南路368号天虹百货三楼OMI专柜</t>
  </si>
  <si>
    <t>湖南长沙芙蓉天虹伍湘春OMI</t>
  </si>
  <si>
    <t>湖南衡阳酃湖万达</t>
  </si>
  <si>
    <t>酃湖万达2510X1470</t>
  </si>
  <si>
    <t>C433402</t>
  </si>
  <si>
    <t>2021.6.25</t>
  </si>
  <si>
    <t>湖南省衡阳市珠晖区衡州大道48号菱湖万达2楼2067A号OMI专卖店</t>
  </si>
  <si>
    <t>刘兰17775730858</t>
  </si>
  <si>
    <t>湖南衡阳酃湖万达OMI刘兰</t>
  </si>
  <si>
    <t>九江联盛广场</t>
  </si>
  <si>
    <t>江西九江联盛广场 120X220CM（1）</t>
  </si>
  <si>
    <t>C363202</t>
  </si>
  <si>
    <t>2018.7.6
2019.10.24移铺</t>
  </si>
  <si>
    <t>江西省九江市浔阳区浔阳路19-23号联盛广场三楼OMI专柜</t>
  </si>
  <si>
    <t>抚州硕果时代购物中心</t>
  </si>
  <si>
    <t>江西抚州硕果时代购物中心 门口灯箱 860x2200mm-01</t>
  </si>
  <si>
    <t>江西抚州硕果时代购物中心 形象墙1700x1300mm</t>
  </si>
  <si>
    <t>C363B02</t>
  </si>
  <si>
    <t>2018.12.23</t>
  </si>
  <si>
    <t>江西省抚州市临川区竹山路硕果时代广场二楼2003B号OMl专卖店</t>
  </si>
  <si>
    <t>江西于都万达</t>
  </si>
  <si>
    <t>江西于都万达店 1310X3180MM</t>
  </si>
  <si>
    <t>C363705</t>
  </si>
  <si>
    <t>2021.12.31</t>
  </si>
  <si>
    <t>江西省赣州市于都县贡江大道万达广场2038号OMI专卖店</t>
  </si>
  <si>
    <t xml:space="preserve">宜兴万达  </t>
  </si>
  <si>
    <t>未续约，不更换</t>
  </si>
  <si>
    <t>82x259cm-1</t>
  </si>
  <si>
    <t>宜兴万达形象墙200X160CM-01-01</t>
  </si>
  <si>
    <t>宜兴万达右灯箱120X259CM-03</t>
  </si>
  <si>
    <t>C313113</t>
  </si>
  <si>
    <t>2013.5.31
2018.6.29移铺</t>
  </si>
  <si>
    <t>0510-87019469</t>
  </si>
  <si>
    <t>江苏无锡宜兴市阳羡东路441号万达广场2楼2021B号OMI专卖店</t>
  </si>
  <si>
    <t>江苏省无锡市宜兴万达二楼2021-B铺位孙唯唯OMI</t>
  </si>
  <si>
    <t>无锡惠山万达</t>
  </si>
  <si>
    <t>江苏无锡惠山万达 84X265CM-03</t>
  </si>
  <si>
    <t>C323003</t>
  </si>
  <si>
    <t>2013.6.21
2020.6.19移铺</t>
  </si>
  <si>
    <t>0510-81198269</t>
  </si>
  <si>
    <t>江苏省无锡市惠山区花园街5号惠山万达2楼2011号OMI专卖店</t>
  </si>
  <si>
    <t>苏州相城天虹</t>
  </si>
  <si>
    <t>相城天虹 形象墙110X110CM</t>
  </si>
  <si>
    <t>相城天虹155X275cm门头 软膜-02</t>
  </si>
  <si>
    <t>C323225</t>
  </si>
  <si>
    <t>2017.12.29</t>
  </si>
  <si>
    <t>江苏省苏州市相城区嘉元路天虹购物中心二楼OMI专卖店</t>
  </si>
  <si>
    <t>苏州繁花中心</t>
  </si>
  <si>
    <t>苏州繁花 116X263CM-03</t>
  </si>
  <si>
    <t>苏州繁花36X103CM</t>
  </si>
  <si>
    <t>C323230</t>
  </si>
  <si>
    <t>2019.01.01</t>
  </si>
  <si>
    <t>江苏省苏州市相城区人民路4555号繁花中心二楼2071号OMI专卖店</t>
  </si>
  <si>
    <t xml:space="preserve">江苏苏州昆山天虹广场 </t>
  </si>
  <si>
    <t>江苏苏州昆山天虹广场1000x3060MM</t>
  </si>
  <si>
    <t>C323233</t>
  </si>
  <si>
    <t>2021.9.30</t>
  </si>
  <si>
    <t>江苏省苏州市昆山市玉山镇中华园路1555号天虹广场二楼233号OMI专卖店</t>
  </si>
  <si>
    <t>江苏
南京陈柯米
单店加盟</t>
  </si>
  <si>
    <t>南京澳林广场 店铺折扣4折 4.5折</t>
  </si>
  <si>
    <t>C323518</t>
  </si>
  <si>
    <t>2016.10.12
2020.11.20重装</t>
  </si>
  <si>
    <t>江苏省南京市浦口区大桥北路澳林广场一楼B区104OMI专卖店</t>
  </si>
  <si>
    <t>武汉佰港城 联营</t>
  </si>
  <si>
    <t>湖北佰港城 形象墙150X120CM</t>
  </si>
  <si>
    <t>湖北佰港城247X249cm</t>
  </si>
  <si>
    <t>C423726</t>
  </si>
  <si>
    <t>2022年6月（每半年一续签）</t>
  </si>
  <si>
    <t>2017.12.23</t>
  </si>
  <si>
    <t>湖北省武汉市丁字桥南路南湖佰港城2楼2-033号OMI专卖店</t>
  </si>
  <si>
    <t>李珊红 027 8768 9859</t>
  </si>
  <si>
    <t>湖北武汉佰港城王亚庆OMI</t>
  </si>
  <si>
    <t>湖北荆门漳河万达</t>
  </si>
  <si>
    <t>湖北荆门万达 形象墙210.5X130CM</t>
  </si>
  <si>
    <t>荆门万达橱窗 2450X1400MM</t>
  </si>
  <si>
    <t>C423405</t>
  </si>
  <si>
    <t>2016.6.3 2019.03.30移铺</t>
  </si>
  <si>
    <t xml:space="preserve">0724-8686936
</t>
  </si>
  <si>
    <t xml:space="preserve">湖北省荆门市掇刀区漳河新区象山大道与体育场交汇处（生态运动公园北侧）荆门万达广场2F2041号OMI专卖店  </t>
  </si>
  <si>
    <t>高小丫 13597837866</t>
  </si>
  <si>
    <t>湖北荆门漳河万达OMI黄艳</t>
  </si>
  <si>
    <t>武汉海林广场</t>
  </si>
  <si>
    <t>武汉海林广场形象墙 140X100CM</t>
  </si>
  <si>
    <t>C423725</t>
  </si>
  <si>
    <t>2017.11.10</t>
  </si>
  <si>
    <t>湖北省武汉市吴家山田园大道1196号海林广场二楼OMI专卖店</t>
  </si>
  <si>
    <t>李艳华 13886169985</t>
  </si>
  <si>
    <t>湖北武汉海林广场王庆OMI</t>
  </si>
  <si>
    <t>武汉江夏中百</t>
  </si>
  <si>
    <t>武汉江夏中百 (141+207)x295cm-02-02</t>
  </si>
  <si>
    <t>武汉江夏中百 形象墙130x120cm</t>
  </si>
  <si>
    <t>C423727</t>
  </si>
  <si>
    <t>2017.12.25</t>
  </si>
  <si>
    <t>湖北省武汉市江夏区文化路中百广场2楼2F-13号OMI专卖店</t>
  </si>
  <si>
    <t>孙琴 18986270043</t>
  </si>
  <si>
    <t>湖北武汉江夏中百王亚庆OMI</t>
  </si>
  <si>
    <t>钟祥雅斯国际购物广场</t>
  </si>
  <si>
    <t>雅斯形象墙150X120CM</t>
  </si>
  <si>
    <t>雅斯转角灯箱173X266CM</t>
  </si>
  <si>
    <t>C423E01</t>
  </si>
  <si>
    <t>2021年12月，在谈</t>
  </si>
  <si>
    <t>2018.6.1</t>
  </si>
  <si>
    <t>湖北省钟祥市阳春大街雅斯国际广场二楼2071-2072号OMI专卖</t>
  </si>
  <si>
    <t>谬燕 13451213330</t>
  </si>
  <si>
    <t>湖北随州万达</t>
  </si>
  <si>
    <t>湖北随州万达形象墙145X120CM</t>
  </si>
  <si>
    <t>C423203</t>
  </si>
  <si>
    <t>2019.11.15</t>
  </si>
  <si>
    <t>湖北省随州市曾都区编钟大道万达广场二楼2068号OMI专卖店</t>
  </si>
  <si>
    <t>刘翠玲 13797613861</t>
  </si>
  <si>
    <t>湖北随州曾都万达OMI刘翠玲</t>
  </si>
  <si>
    <t xml:space="preserve">河南陈建华
</t>
  </si>
  <si>
    <t>郑州中原万达</t>
  </si>
  <si>
    <t>新装修，不换</t>
  </si>
  <si>
    <t>郑州中原新铺 96X237.6cM</t>
  </si>
  <si>
    <t>C413102</t>
  </si>
  <si>
    <t>2013.9.19
2017.11.17移铺整改
2020.12.5重装</t>
  </si>
  <si>
    <t>0371-86629357</t>
  </si>
  <si>
    <t>郑州市中原路与秦岭路交叉口171号郑州中原万达广场室内步行街二层2029号</t>
  </si>
  <si>
    <t>张玉翠037186629357/18960591266</t>
  </si>
  <si>
    <t>303006河南郑州中原万达2F陈麒安OMI</t>
  </si>
  <si>
    <t>郑州高新万科城</t>
  </si>
  <si>
    <t>河南高薪万科城 门面灯箱 110x283cm</t>
  </si>
  <si>
    <t>河南高薪万科城 消防门 136x200</t>
  </si>
  <si>
    <t>河南高薪万科城 形象墙157X140CM</t>
  </si>
  <si>
    <t>C413118</t>
  </si>
  <si>
    <t>2019.4.27</t>
  </si>
  <si>
    <t>河南省郑州市中原区科学大道与西四环交界西南角万科城一楼</t>
  </si>
  <si>
    <t>河南信阳羊山万达</t>
  </si>
  <si>
    <t>河南信阳羊山万达 130X253CM-02</t>
  </si>
  <si>
    <t>C413603</t>
  </si>
  <si>
    <t>河南省信阳市平桥区羊山新区万达广场2楼2029号OMI专卖店</t>
  </si>
  <si>
    <t>安阳万达</t>
  </si>
  <si>
    <t>准备闭店</t>
  </si>
  <si>
    <t>08.09 河南安阳万达 120X285CM</t>
  </si>
  <si>
    <t>C413202</t>
  </si>
  <si>
    <t>2021.8.17</t>
  </si>
  <si>
    <t>河南省安阳市文峰区中华路与文明大道交叉口安阳万达广场二层2057A号OMI专卖店</t>
  </si>
  <si>
    <t>河南省安阳市文峰区安阳万达广场2F陈俪方OMI</t>
  </si>
  <si>
    <t xml:space="preserve">郑州惠济万达 </t>
  </si>
  <si>
    <t>河南惠济万达 转角灯箱 (810+1059)X2900MM-01</t>
  </si>
  <si>
    <t>C413110</t>
  </si>
  <si>
    <t>2016.11.18
 2021.8.31移铺</t>
  </si>
  <si>
    <t>河南省郑州市惠济区文化路与开元路交叉路万达广场2楼2077号OMI</t>
  </si>
  <si>
    <t>河南陈建华
单店加盟</t>
  </si>
  <si>
    <t>信阳和美广场</t>
  </si>
  <si>
    <t>河南信阳和美专柜45X135cm (1)</t>
  </si>
  <si>
    <t>河南信阳和美专柜95X230cm-03</t>
  </si>
  <si>
    <t>C413602</t>
  </si>
  <si>
    <t>2018.4.1</t>
  </si>
  <si>
    <t>河南省信阳市浉河区东方红大道和美广场三楼OMI专柜</t>
  </si>
  <si>
    <t>郑州金水印象汇</t>
  </si>
  <si>
    <t>C413104</t>
  </si>
  <si>
    <t>2014.1.18
2016.9.19整改</t>
  </si>
  <si>
    <t>0371-55038357</t>
  </si>
  <si>
    <t>郑州市金水区中州大道1188号（郑汴路北）印象汇一层21号OMI专卖店</t>
  </si>
  <si>
    <t>洛阳泉舜广场</t>
  </si>
  <si>
    <t>合同续约后更换</t>
  </si>
  <si>
    <t>洛阳泉舜OMI 形象墙128.5X120.5</t>
  </si>
  <si>
    <t>泉舜 OMI 灯箱  92X279CM-01</t>
  </si>
  <si>
    <t>C413903</t>
  </si>
  <si>
    <t xml:space="preserve">2014.4.27
2019.4.12整改
</t>
  </si>
  <si>
    <t>河南省洛阳市洛龙区展览路166号泉舜购物中心二楼2048A-2049号OMI专卖店</t>
  </si>
  <si>
    <t>张俊平13903796061</t>
  </si>
  <si>
    <t>303003河南洛阳新区市政府大楼对面泉舜广场张俊平OMI</t>
  </si>
  <si>
    <t>济源信尧广场</t>
  </si>
  <si>
    <t>河南济源市信尧城市广场 57X250cm (1)</t>
  </si>
  <si>
    <t>C413101</t>
  </si>
  <si>
    <t>2014.4.29
2019.7移铺</t>
  </si>
  <si>
    <t>河南济源市宣化西街82号信尧购物广场1FOMI</t>
  </si>
  <si>
    <t>漯河昌建广场</t>
  </si>
  <si>
    <t>C413E01</t>
  </si>
  <si>
    <t>2016.12.24  2019.06.04缩铺</t>
  </si>
  <si>
    <t>河南省漯河市人民路文化路昌建一楼125-126号OMI专柜</t>
  </si>
  <si>
    <t>商丘万达</t>
  </si>
  <si>
    <t>C413001</t>
  </si>
  <si>
    <t>2018.7.6</t>
  </si>
  <si>
    <t>河南省商丘市雎阳区北海路与归德路交叉口东南角万达广场二楼2063号OMI专卖店</t>
  </si>
  <si>
    <t>南阳建业凯旋广场</t>
  </si>
  <si>
    <t>C413701</t>
  </si>
  <si>
    <t>2017.9.16</t>
  </si>
  <si>
    <t>河南省南阳市孔明路与鼎盛路交叉口处建业凯旋广场一楼1012号OMI专卖店</t>
  </si>
  <si>
    <t>许昌万达</t>
  </si>
  <si>
    <t>许昌万达 门口灯箱 宽117x269cm</t>
  </si>
  <si>
    <t>许昌万达 形象墙260X150CM</t>
  </si>
  <si>
    <t>C413405</t>
  </si>
  <si>
    <t>2018.11.30</t>
  </si>
  <si>
    <t>河南省许昌市魏都区半截河街道魏文路与莲城大道交叉口万达广场二楼2075号OMI专卖店</t>
  </si>
  <si>
    <t>杜坚红13358372391</t>
  </si>
  <si>
    <t>河南许昌万达杜坚红OMI</t>
  </si>
  <si>
    <t>登封万佳时代广场</t>
  </si>
  <si>
    <t>河南登封万佳时代 100X239CM</t>
  </si>
  <si>
    <t>河南登封万佳时代 120X239CM-03</t>
  </si>
  <si>
    <t>C413119</t>
  </si>
  <si>
    <t>2019.8.17</t>
  </si>
  <si>
    <t>河南省郑州市登封市少林路万佳时代广场</t>
  </si>
  <si>
    <t>河南濮阳恒丰购物中心</t>
  </si>
  <si>
    <t>在谈闭店</t>
  </si>
  <si>
    <t>濮阳恒丰 380X240CM-01</t>
  </si>
  <si>
    <t>濮阳恒丰 形象墙140X130CM</t>
  </si>
  <si>
    <t>C413305</t>
  </si>
  <si>
    <t>2019.9.26</t>
  </si>
  <si>
    <t>河南省濮阳市华龙区中原路与丽都路交汇处恒丰购物中心二楼</t>
  </si>
  <si>
    <t>河南周口项城瑞元·国际广场</t>
  </si>
  <si>
    <t>河南周口项城瑞元国际广场 80X200CM</t>
  </si>
  <si>
    <t>C413406</t>
  </si>
  <si>
    <t>2019.10.18</t>
  </si>
  <si>
    <t>河南省周口市项城市市标广场西北角瑞元·国际广场二楼2010号OMI专卖店</t>
  </si>
  <si>
    <t>河南濮阳华龙万达</t>
  </si>
  <si>
    <t>9月份闭店</t>
  </si>
  <si>
    <t>河南濮阳万达 103X290CM-01</t>
  </si>
  <si>
    <t>河南濮阳万达 转角灯箱（60+100）X289.5CM</t>
  </si>
  <si>
    <t>C413306</t>
  </si>
  <si>
    <t>2019.12.20</t>
  </si>
  <si>
    <t>河南省濮阳市华龙区绿城路与开州路交叉口濮阳万达广场二楼2053A号OMI专卖店</t>
  </si>
  <si>
    <t>商丘港汇万达</t>
  </si>
  <si>
    <t>河南 商丘港汇万达 221X263CM</t>
  </si>
  <si>
    <t>河南 商丘港汇万达 258X212.5CM</t>
  </si>
  <si>
    <t>河南 商丘港汇万达 315.5X213.5CM-01</t>
  </si>
  <si>
    <t>C413002</t>
  </si>
  <si>
    <t>2020.11.27</t>
  </si>
  <si>
    <t>河南省商丘市梁园区新建路124路港汇万达广场二楼2018号OMI专卖店</t>
  </si>
  <si>
    <t>王树勇18029994978</t>
  </si>
  <si>
    <t>山西临汾万达</t>
  </si>
  <si>
    <t>山西临汾万达 1335X2650MM</t>
  </si>
  <si>
    <t>C413703</t>
  </si>
  <si>
    <t>2021.11.11</t>
  </si>
  <si>
    <t>山西临汾万达广场尧都区常兴中街120号二楼2006B</t>
  </si>
  <si>
    <t>李乐琦18434061205</t>
  </si>
  <si>
    <t>山西临汾万达OMI李波</t>
  </si>
  <si>
    <t>山西原平时代广场（清货中）</t>
  </si>
  <si>
    <t>山西原平 (2075+910)x2425mm</t>
  </si>
  <si>
    <t>山西原平形象墙126X146CM</t>
  </si>
  <si>
    <t>C413003</t>
  </si>
  <si>
    <t>2017.8.24</t>
  </si>
  <si>
    <t>山西省忻州市原平市前进西街中央时代广场一楼1002号OMI专卖店</t>
  </si>
  <si>
    <t>威海家家悦购物广场</t>
  </si>
  <si>
    <t>C373104</t>
  </si>
  <si>
    <t>2018.7.7</t>
  </si>
  <si>
    <t>山东省威海市文登区天福路家家悦购物广场1楼OMI专柜</t>
  </si>
  <si>
    <t>方占华13570181115</t>
  </si>
  <si>
    <t>青岛城阳青特万达</t>
  </si>
  <si>
    <t>C373210</t>
  </si>
  <si>
    <t>山东省青岛市城阳区正阳路117号青特万达广场二楼2036B号OMI专卖店</t>
  </si>
  <si>
    <t>山东青岛城阳青特万达广场OMI曾祥芬</t>
  </si>
  <si>
    <t>淄博张家店富力万达</t>
  </si>
  <si>
    <t>C373305</t>
  </si>
  <si>
    <t>2020.7.30</t>
  </si>
  <si>
    <t>山东省淄博市张店区南京路与中润大道交叉西北角富力万达广场二楼2009号OMI专卖店</t>
  </si>
  <si>
    <t>山东淄博张店富力万达OMI方占华</t>
  </si>
  <si>
    <t>青岛烟台莱山区万象汇</t>
  </si>
  <si>
    <t>C373307</t>
  </si>
  <si>
    <t>山东省青岛市莱山区观海路228号万象汇L357号OMI专卖店</t>
  </si>
  <si>
    <t>山东省青岛烟台市莱山区万象汇OMI方占华</t>
  </si>
  <si>
    <t>烟台永旺梦乐城</t>
  </si>
  <si>
    <t>C373304</t>
  </si>
  <si>
    <t>2019.05.10</t>
  </si>
  <si>
    <t>山东省烟台市福山区经济技术开发区长江路120号永旺梦乐城2F</t>
  </si>
  <si>
    <t>山东省烟台市永旺梦乐城刘晓敏OMI</t>
  </si>
  <si>
    <t>天津丁清雄</t>
  </si>
  <si>
    <t>天津梅江永旺梦乐城</t>
  </si>
  <si>
    <t>移铺，装修中。。。</t>
  </si>
  <si>
    <t>R121201</t>
  </si>
  <si>
    <t>2017.4.15</t>
  </si>
  <si>
    <t>天津市西青经济开发区友谊南路111号A区永旺梦乐城二楼240号OMI专卖店</t>
  </si>
  <si>
    <t>丁清雄13328613808</t>
  </si>
  <si>
    <t>天津西青梅江永旺梦乐城OMI丁清雄</t>
  </si>
  <si>
    <t>东北</t>
  </si>
  <si>
    <t>辽宁
大连廖胜斌</t>
  </si>
  <si>
    <t>大连高新万达</t>
  </si>
  <si>
    <t>计划撤店</t>
  </si>
  <si>
    <t>R211102</t>
  </si>
  <si>
    <t>2013.5.25
2016.7.23整改
2018.4.27重装</t>
  </si>
  <si>
    <t>0411-39983989</t>
  </si>
  <si>
    <t>辽宁大连市高新园区黄浦路500号万达广场2楼2012号OMI专卖店</t>
  </si>
  <si>
    <t>辽宁营口万达</t>
  </si>
  <si>
    <t>R211701</t>
  </si>
  <si>
    <t>2015.6.19
2019.11.15移铺</t>
  </si>
  <si>
    <t>0417-6657439</t>
  </si>
  <si>
    <t>辽宁省营口市站前区市府万达广场二楼OMI专卖店</t>
  </si>
  <si>
    <t>大连亿合城</t>
  </si>
  <si>
    <t>R211106</t>
  </si>
  <si>
    <t>2016.11.18
2020.6.15移铺</t>
  </si>
  <si>
    <t>大连市甘井子区山东路亿合城广场二楼OMI</t>
  </si>
  <si>
    <t>辽宁大连甘井子区山东路亿合城3F3047号OMI专卖店</t>
  </si>
  <si>
    <t>普兰万达 申请撤店</t>
  </si>
  <si>
    <t>R211108</t>
  </si>
  <si>
    <t>2017.7.29</t>
  </si>
  <si>
    <t>辽宁省大连市普兰店区铁西街道振兴路万达广场二楼2025号OMI专卖店</t>
  </si>
  <si>
    <t>甘井子万达</t>
  </si>
  <si>
    <t>R211110</t>
  </si>
  <si>
    <t>95.66
70</t>
  </si>
  <si>
    <t>2017.9.29
2020.8.7移铺</t>
  </si>
  <si>
    <t>辽宁省大连甘井子区虹韵路6号万达广场</t>
  </si>
  <si>
    <t>抚顺万达</t>
  </si>
  <si>
    <t>调铺不做</t>
  </si>
  <si>
    <t>抚顺 35.7X131CM</t>
  </si>
  <si>
    <t>抚顺 45.5X131CM</t>
  </si>
  <si>
    <t>抚顺 形象墙150X120cm</t>
  </si>
  <si>
    <t>抚顺301X298CM-01</t>
  </si>
  <si>
    <t>C213301</t>
  </si>
  <si>
    <t>2013.10.25
2018.11.30重装</t>
  </si>
  <si>
    <t>024-53955596</t>
  </si>
  <si>
    <t>辽宁省抚顺市新抚区浑河南路56号万达广场2063-2065号OMI</t>
  </si>
  <si>
    <t>商于薪024-53955596</t>
  </si>
  <si>
    <t>312001辽宁抚顺浑河南路万达廖隆飞OMI</t>
  </si>
  <si>
    <t>沈阳于洪新玛特</t>
  </si>
  <si>
    <t>沈阳于洪新玛特形象墙128X68CM</t>
  </si>
  <si>
    <t>沈阳于洪新玛特中岛30X125CM</t>
  </si>
  <si>
    <t>R211414</t>
  </si>
  <si>
    <t>2017.5.12</t>
  </si>
  <si>
    <t>024-25995049</t>
  </si>
  <si>
    <t>辽宁省沈阳市于洪区黄海路45号新玛特百货2楼OMI专柜</t>
  </si>
  <si>
    <t>徐晓13459252412</t>
  </si>
  <si>
    <t>辽宁沈阳于洪新玛特OMI专柜</t>
  </si>
  <si>
    <t xml:space="preserve">辽宁阜新万达  </t>
  </si>
  <si>
    <t>5月9号撤店</t>
  </si>
  <si>
    <t>阜新万达 形象墙 2300x1600mm</t>
  </si>
  <si>
    <t>阜新万达 转角灯箱 （1865+910）x2990mm</t>
  </si>
  <si>
    <t>R211801</t>
  </si>
  <si>
    <t>2018.8.10</t>
  </si>
  <si>
    <t>辽宁省阜新市细河区解放大街万达广场2楼2027号OMI专卖店</t>
  </si>
  <si>
    <t>辽宁沈阳
单店加盟</t>
  </si>
  <si>
    <t>北一路万达 廖艳红</t>
  </si>
  <si>
    <t>北一路万达  形象墙160X140cm</t>
  </si>
  <si>
    <t>北一路万达 折角灯箱 （910+1050）X2595MM</t>
  </si>
  <si>
    <t>C213405</t>
  </si>
  <si>
    <t>2016.4.22整改2019.04.30调铺</t>
  </si>
  <si>
    <t>024-31085468</t>
  </si>
  <si>
    <t>辽宁沈阳市铁西区北一中路1号万达2F2061号OMI专卖店</t>
  </si>
  <si>
    <t>辽宁省沈阳市铁西区北一中路万达2F廖艳红OMI</t>
  </si>
  <si>
    <t>辽阳万嘉城市广场 杨丽</t>
  </si>
  <si>
    <t>辽阳万嘉门口灯箱130X238CM-01</t>
  </si>
  <si>
    <t>辽阳万嘉转角灯箱（104+67)x239cm</t>
  </si>
  <si>
    <t>C213902</t>
  </si>
  <si>
    <t>2017.7.12</t>
  </si>
  <si>
    <t>辽宁省辽阳市民主路友谊二部B座二楼OMI</t>
  </si>
  <si>
    <t>长春车城万达</t>
  </si>
  <si>
    <t>长春车城万达  形象墙150X110CM</t>
  </si>
  <si>
    <t>长春车城万达 328X298CM-01</t>
  </si>
  <si>
    <t>R221106</t>
  </si>
  <si>
    <t>2017.9.8</t>
  </si>
  <si>
    <t>吉林省长春市绿园区西湖大路与腾飞大路交叉口车城万达广场2楼2068号OMI专卖店</t>
  </si>
  <si>
    <t>廖信光，15395556531</t>
  </si>
  <si>
    <t>吉林长春车城万达广场OMI</t>
  </si>
  <si>
    <t>吉林
昌邑子公司
徐爽</t>
  </si>
  <si>
    <t>吉林昌邑万达</t>
  </si>
  <si>
    <t>R221201</t>
  </si>
  <si>
    <t>2017.9.15 
 2021.6.30重装</t>
  </si>
  <si>
    <t>吉林省吉林市昌邑区林荫路北50米万达广场2楼2020号OMI专卖店</t>
  </si>
  <si>
    <t>吉林省昌邑万达广场OMI</t>
  </si>
  <si>
    <t>吉林昌邑财富广场</t>
  </si>
  <si>
    <t>已发送</t>
  </si>
  <si>
    <t>昌邑财富广场 柱子A面857X3255mm</t>
  </si>
  <si>
    <t>昌邑财富广场 柱子B面857X3255mm</t>
  </si>
  <si>
    <t>R221203</t>
  </si>
  <si>
    <t>2020.11.20</t>
  </si>
  <si>
    <t>吉林省吉林市昌邑区重庆街1367号财富广场二楼2F-02号OMI专卖店</t>
  </si>
  <si>
    <t>李贺15044677925</t>
  </si>
  <si>
    <t>吉林昌邑财富广场OMI</t>
  </si>
  <si>
    <t>黑龙江
单店加盟</t>
  </si>
  <si>
    <t>内蒙古海拉尔龙凤新天地</t>
  </si>
  <si>
    <t>乌海万达（到期撤店）</t>
  </si>
  <si>
    <t>R151301</t>
  </si>
  <si>
    <t>2016.6.25  2019.03.30重装</t>
  </si>
  <si>
    <t>0473-2036622</t>
  </si>
  <si>
    <t xml:space="preserve">内蒙古自治区乌海市海渤湾区人民南路万达广场二楼2056号OMI专卖店 </t>
  </si>
  <si>
    <t>青海西宁水井巷商业广场</t>
  </si>
  <si>
    <t>R631103</t>
  </si>
  <si>
    <t>2021.1.22</t>
  </si>
  <si>
    <t>青海省西宁市城中区北斗宫街口水井巷商业广场二楼2069号OMI专卖店</t>
  </si>
  <si>
    <t>宁夏叶邦晖
单店加盟</t>
  </si>
  <si>
    <t>宁夏吴忠国贸</t>
  </si>
  <si>
    <t>C643301</t>
  </si>
  <si>
    <t>2016.12.24
2020.12.10整改</t>
  </si>
  <si>
    <t>0953-2055019</t>
  </si>
  <si>
    <t>吴忠市利通区国贸大夏购物中心2楼OMI</t>
  </si>
  <si>
    <t>武威凉州万达</t>
  </si>
  <si>
    <t>甘肃威武凉州万达288X88</t>
  </si>
  <si>
    <t>R621501</t>
  </si>
  <si>
    <t>2020.10.1</t>
  </si>
  <si>
    <t>甘肃省武威市凉州区迎宾路318号万达广场A1006号OMI专卖店</t>
  </si>
  <si>
    <t>甘肃武威凉州万达</t>
  </si>
  <si>
    <t>甘肃
兰州沈丽萍
单店加盟</t>
  </si>
  <si>
    <t>甘肃兰州城关名城星尚购物广场</t>
  </si>
  <si>
    <t>甘肃兰州城关名城星尚购物广场57X240cm门头软膜</t>
  </si>
  <si>
    <t>C623102</t>
  </si>
  <si>
    <t>2020.8.29</t>
  </si>
  <si>
    <t>甘肃省兰州市城关区南滨河东路5002号-5270号名城星尚购物广场二楼2059号铺</t>
  </si>
  <si>
    <t>内蒙
呼和浩特
张晋瑜</t>
  </si>
  <si>
    <t>内蒙古呼和浩特万达西店</t>
  </si>
  <si>
    <t>内蒙古呼和浩特万达156X292cm</t>
  </si>
  <si>
    <t>内蒙古呼和浩特万达164X292CM</t>
  </si>
  <si>
    <t>内蒙古呼和浩特万达形象墙150X100CM</t>
  </si>
  <si>
    <t>R151102</t>
  </si>
  <si>
    <t>2017.8.25</t>
  </si>
  <si>
    <t>029-88749877</t>
  </si>
  <si>
    <t>内蒙古自治区呼和浩特市回民区成吉思汗西街72号万达广场2楼2013号OMI专卖店</t>
  </si>
  <si>
    <t>周彩霞15148095251</t>
  </si>
  <si>
    <t>内蒙古呼和浩特万达东店</t>
  </si>
  <si>
    <t>内蒙古呼和浩特万达东 460X301.5CM</t>
  </si>
  <si>
    <t>内蒙古呼和浩特万达东98.3X298.5CM</t>
  </si>
  <si>
    <t>R151103</t>
  </si>
  <si>
    <t>2017.12.31
2021.10.28重装</t>
  </si>
  <si>
    <t>0471-3483812</t>
  </si>
  <si>
    <t>内蒙古自治区呼和浩特市赛罕区新华东街26号万达广场二楼210号OMI专卖店</t>
  </si>
  <si>
    <t>郭艳云15352850333</t>
  </si>
  <si>
    <t>内蒙古呼和浩特万达东店OMI</t>
  </si>
  <si>
    <t>内蒙古鄂尔多斯八什金宸购物中心</t>
  </si>
  <si>
    <t>C153504</t>
  </si>
  <si>
    <t>2022.1.28</t>
  </si>
  <si>
    <t>内蒙古自治区 鄂尔多斯市 康巴什区金宸国际购物广场OMI专卖店</t>
  </si>
  <si>
    <t>曹庭伟14747974555</t>
  </si>
  <si>
    <t>陕西延安吾悦广场（到期闭店）</t>
  </si>
  <si>
    <t>陕西延安吾悦广场 101.5X259.5CM</t>
  </si>
  <si>
    <t>陕西延安吾悦广场 形象墙140X130CM</t>
  </si>
  <si>
    <t>C603103</t>
  </si>
  <si>
    <t>2019.9.27</t>
  </si>
  <si>
    <t>陕西省延安市宝塔区子长路吾悦广场二楼2047号OMI专卖店</t>
  </si>
  <si>
    <t>18009280505，张佳</t>
  </si>
  <si>
    <t>渭南韩城国阳百货</t>
  </si>
  <si>
    <t>C613301</t>
  </si>
  <si>
    <t>2022年</t>
  </si>
  <si>
    <t>2015.6.27</t>
  </si>
  <si>
    <t>陕西省渭南市韩城市太史大街终端国阳百货1楼</t>
  </si>
  <si>
    <t>杨宁15209136555</t>
  </si>
  <si>
    <t>陕西省韩城市国阳百货1F杨宁OMI</t>
  </si>
  <si>
    <t>榆林国贸</t>
  </si>
  <si>
    <t>C613201</t>
  </si>
  <si>
    <t>2017.6.4</t>
  </si>
  <si>
    <t>陕西省榆林市新建南路国贸百货OMI专柜</t>
  </si>
  <si>
    <t>陕西省榆林市新建南路国贸百货张子梅2FOMI</t>
  </si>
  <si>
    <t>西安阳光城</t>
  </si>
  <si>
    <t>西安阳光城 形象墙150X120CM</t>
  </si>
  <si>
    <t>西安阳光城158X257cm门头软膜</t>
  </si>
  <si>
    <t>C613919</t>
  </si>
  <si>
    <t>2019.7.5</t>
  </si>
  <si>
    <t>陕西省西安市长安区博士路60号阳光天地OMI专卖店</t>
  </si>
  <si>
    <t>陕西西安阳光城张佳OMI</t>
  </si>
  <si>
    <t>陕西渭南韩城三立商城</t>
  </si>
  <si>
    <t>C613304</t>
  </si>
  <si>
    <t>2020.9.12</t>
  </si>
  <si>
    <t>陕西省渭南市韩城市新城区太史大街三立商城一楼OMI专柜</t>
  </si>
  <si>
    <t>陕西安康时代购物广场 
（客户）</t>
  </si>
  <si>
    <t>不做，换装</t>
  </si>
  <si>
    <t>C613501</t>
  </si>
  <si>
    <t>2021.10.15</t>
  </si>
  <si>
    <t>陕西省安康市汉滨区金州南路95号时代购物广场二楼OMI专柜</t>
  </si>
  <si>
    <t>新疆谢宝泉</t>
  </si>
  <si>
    <t>新疆石河子万达</t>
  </si>
  <si>
    <t>新疆石河子万达155X269CM1</t>
  </si>
  <si>
    <t>C653118</t>
  </si>
  <si>
    <t>2021.11.01</t>
  </si>
  <si>
    <t>新疆石河子市天山路与东三路交汇处万达广场二楼OMI专柜</t>
  </si>
  <si>
    <t>收件人：王玉荣
联系电话：13779352810</t>
  </si>
  <si>
    <t>大区</t>
  </si>
  <si>
    <t>仓库组</t>
  </si>
  <si>
    <t>店铺属性</t>
  </si>
  <si>
    <t>企划部对接设计人员</t>
  </si>
  <si>
    <t>企划设计对接人员</t>
  </si>
  <si>
    <t>自营</t>
  </si>
  <si>
    <t>小计</t>
  </si>
  <si>
    <t xml:space="preserve">米小蓉
微信/电话：13164890986
</t>
  </si>
  <si>
    <t>安徽省</t>
  </si>
  <si>
    <t>安徽张竖珍营运部</t>
  </si>
  <si>
    <t>企划部 林思勤
微信/电话：15021316023</t>
  </si>
  <si>
    <t>刘亦含</t>
  </si>
  <si>
    <t>福建省</t>
  </si>
  <si>
    <t>福建OMI刘琼</t>
  </si>
  <si>
    <t>福建OMI营运部</t>
  </si>
  <si>
    <t>福建代理品牌营运部</t>
  </si>
  <si>
    <t>18（10）</t>
  </si>
  <si>
    <t>24（9）</t>
  </si>
  <si>
    <t>42（19）</t>
  </si>
  <si>
    <t>福建建瓯百货营运部</t>
  </si>
  <si>
    <t>福建闽北营运部</t>
  </si>
  <si>
    <t>中国欧米</t>
  </si>
  <si>
    <t>河南省</t>
  </si>
  <si>
    <t>河南OMI陈麒安</t>
  </si>
  <si>
    <t>山东省</t>
  </si>
  <si>
    <t>山东济南营运部</t>
  </si>
  <si>
    <t>山东青岛OMI方占华</t>
  </si>
  <si>
    <t>山东泰安营运部</t>
  </si>
  <si>
    <t>广东省</t>
  </si>
  <si>
    <t>广东东莞营运部</t>
  </si>
  <si>
    <t>广东广州OMI郑洁琼</t>
  </si>
  <si>
    <t>广东广州江仕成营运部</t>
  </si>
  <si>
    <t>广东湛江营运部</t>
  </si>
  <si>
    <t>广东珠海OMI朱鉴其</t>
  </si>
  <si>
    <t>海南省</t>
  </si>
  <si>
    <t>海南营运部</t>
  </si>
  <si>
    <t>合计</t>
  </si>
  <si>
    <t>王晓攀
微信/电话：15359231312</t>
  </si>
  <si>
    <t>浙江省</t>
  </si>
  <si>
    <t>浙江嘉兴OMI邱少丽</t>
  </si>
  <si>
    <t>企划部 刘奕含
微信：501306227
电话：15160091877</t>
  </si>
  <si>
    <t>陈慧玲</t>
  </si>
  <si>
    <t>浙江宁波OMI龚宋华</t>
  </si>
  <si>
    <t>湖北省</t>
  </si>
  <si>
    <t>湖北OMI王劲松</t>
  </si>
  <si>
    <t>湖南省</t>
  </si>
  <si>
    <t>湖南营运部</t>
  </si>
  <si>
    <t>江苏省</t>
  </si>
  <si>
    <t>江苏常州OMI杨波</t>
  </si>
  <si>
    <t>江苏淮安OMI唐小松</t>
  </si>
  <si>
    <t>江苏南京OMI陈柯米</t>
  </si>
  <si>
    <t>江西省</t>
  </si>
  <si>
    <t>江西OMI李运国</t>
  </si>
  <si>
    <t>黄彩云
微信/电话：13860147359</t>
  </si>
  <si>
    <t>贵州省</t>
  </si>
  <si>
    <t>贵州OMI卓开就</t>
  </si>
  <si>
    <t>苏靖</t>
  </si>
  <si>
    <t>四川省</t>
  </si>
  <si>
    <t>四川成都彭立贵营运部</t>
  </si>
  <si>
    <t>四川成都彭丽英营运部</t>
  </si>
  <si>
    <t>四川绵阳营运部</t>
  </si>
  <si>
    <t>四川内江营运部</t>
  </si>
  <si>
    <t>四川攀枝花营运部</t>
  </si>
  <si>
    <t>四川宜宾营运部</t>
  </si>
  <si>
    <t>云南省</t>
  </si>
  <si>
    <t>云南OMI杨明辉</t>
  </si>
  <si>
    <t>云南滇西OMI夏友明</t>
  </si>
  <si>
    <t>云南曲靖昭通OMI骆达宇</t>
  </si>
  <si>
    <t>重庆</t>
  </si>
  <si>
    <t>重庆OMI董先吏</t>
  </si>
  <si>
    <t>甘肃省</t>
  </si>
  <si>
    <t>甘肃兰州营运部</t>
  </si>
  <si>
    <t>宁夏回族自治区</t>
  </si>
  <si>
    <t>宁夏银川营运部</t>
  </si>
  <si>
    <t>北区</t>
  </si>
  <si>
    <t>河北省</t>
  </si>
  <si>
    <t>河北OMI叶华芬</t>
  </si>
  <si>
    <t>京冀营运部</t>
  </si>
  <si>
    <t>内蒙古自治区</t>
  </si>
  <si>
    <t>黑龙江营运部</t>
  </si>
  <si>
    <t>内蒙古呼和浩特营运部</t>
  </si>
  <si>
    <t>山西省</t>
  </si>
  <si>
    <t>山西OMI李利伟</t>
  </si>
  <si>
    <t>天津</t>
  </si>
  <si>
    <t>天津OMI丁清雄</t>
  </si>
  <si>
    <t>陕西省</t>
  </si>
  <si>
    <t>陕西OMI张涛</t>
  </si>
  <si>
    <t>新疆维吾尔自治区</t>
  </si>
  <si>
    <t>新疆OMI谢宝泉</t>
  </si>
  <si>
    <t>辽宁省</t>
  </si>
  <si>
    <t>辽宁沈阳营运部</t>
  </si>
  <si>
    <t>黑龙江省</t>
  </si>
  <si>
    <t>吉林省</t>
  </si>
  <si>
    <t>吉林昌邑公司营运部</t>
  </si>
  <si>
    <t>吉林四平营运部</t>
  </si>
  <si>
    <t>吉林延吉营运部</t>
  </si>
  <si>
    <t>吉林营运部</t>
  </si>
  <si>
    <t>辽宁大连营运部</t>
  </si>
</sst>
</file>

<file path=xl/styles.xml><?xml version="1.0" encoding="utf-8"?>
<styleSheet xmlns="http://schemas.openxmlformats.org/spreadsheetml/2006/main">
  <numFmts count="6">
    <numFmt numFmtId="176" formatCode="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0"/>
  </numFmts>
  <fonts count="38">
    <font>
      <sz val="12"/>
      <name val="宋体"/>
      <charset val="134"/>
    </font>
    <font>
      <sz val="11"/>
      <color theme="1"/>
      <name val="宋体"/>
      <charset val="134"/>
      <scheme val="minor"/>
    </font>
    <font>
      <b/>
      <sz val="12"/>
      <color theme="1"/>
      <name val="微软雅黑"/>
      <charset val="134"/>
    </font>
    <font>
      <sz val="11"/>
      <color theme="1"/>
      <name val="微软雅黑"/>
      <charset val="134"/>
    </font>
    <font>
      <sz val="16"/>
      <name val="宋体"/>
      <charset val="134"/>
    </font>
    <font>
      <sz val="16"/>
      <name val="微软雅黑"/>
      <charset val="134"/>
    </font>
    <font>
      <b/>
      <sz val="16"/>
      <name val="微软雅黑"/>
      <charset val="134"/>
    </font>
    <font>
      <b/>
      <sz val="24"/>
      <name val="微软雅黑"/>
      <charset val="134"/>
    </font>
    <font>
      <sz val="12"/>
      <name val="微软雅黑"/>
      <charset val="134"/>
    </font>
    <font>
      <b/>
      <sz val="16"/>
      <color rgb="FFFF0000"/>
      <name val="微软雅黑"/>
      <charset val="134"/>
    </font>
    <font>
      <b/>
      <sz val="16"/>
      <color rgb="FFFF0000"/>
      <name val="宋体"/>
      <charset val="134"/>
    </font>
    <font>
      <u/>
      <sz val="16"/>
      <name val="宋体"/>
      <charset val="134"/>
    </font>
    <font>
      <b/>
      <sz val="12"/>
      <name val="微软雅黑"/>
      <charset val="134"/>
    </font>
    <font>
      <sz val="11"/>
      <color theme="1"/>
      <name val="宋体"/>
      <charset val="134"/>
      <scheme val="minor"/>
    </font>
    <font>
      <b/>
      <sz val="11"/>
      <color indexed="52"/>
      <name val="宋体"/>
      <charset val="134"/>
    </font>
    <font>
      <sz val="11"/>
      <color indexed="62"/>
      <name val="宋体"/>
      <charset val="134"/>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2"/>
      <color indexed="12"/>
      <name val="宋体"/>
      <charset val="134"/>
    </font>
    <font>
      <sz val="12"/>
      <name val="宋体"/>
      <charset val="134"/>
    </font>
    <font>
      <b/>
      <sz val="11"/>
      <color indexed="8"/>
      <name val="宋体"/>
      <charset val="134"/>
    </font>
    <font>
      <sz val="11"/>
      <color rgb="FFFF0000"/>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indexed="63"/>
      <name val="宋体"/>
      <charset val="134"/>
    </font>
  </fonts>
  <fills count="51">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1DFEA"/>
        <bgColor indexed="64"/>
      </patternFill>
    </fill>
    <fill>
      <patternFill patternType="solid">
        <fgColor theme="2" tint="-0.0999786370433668"/>
        <bgColor indexed="64"/>
      </patternFill>
    </fill>
    <fill>
      <patternFill patternType="solid">
        <fgColor theme="7" tint="0.599993896298105"/>
        <bgColor indexed="64"/>
      </patternFill>
    </fill>
    <fill>
      <patternFill patternType="solid">
        <fgColor theme="3" tint="0.799981688894314"/>
        <bgColor indexed="64"/>
      </patternFill>
    </fill>
    <fill>
      <patternFill patternType="solid">
        <fgColor theme="6" tint="0.599993896298105"/>
        <bgColor indexed="64"/>
      </patternFill>
    </fill>
    <fill>
      <patternFill patternType="solid">
        <fgColor rgb="FFFFFF00"/>
        <bgColor indexed="64"/>
      </patternFill>
    </fill>
    <fill>
      <patternFill patternType="solid">
        <fgColor theme="9" tint="-0.249977111117893"/>
        <bgColor indexed="64"/>
      </patternFill>
    </fill>
    <fill>
      <patternFill patternType="solid">
        <fgColor theme="8" tint="0.599993896298105"/>
        <bgColor indexed="64"/>
      </patternFill>
    </fill>
    <fill>
      <patternFill patternType="solid">
        <fgColor theme="8"/>
        <bgColor indexed="64"/>
      </patternFill>
    </fill>
    <fill>
      <patternFill patternType="solid">
        <fgColor rgb="FFFFC000"/>
        <bgColor indexed="64"/>
      </patternFill>
    </fill>
    <fill>
      <patternFill patternType="solid">
        <fgColor indexed="22"/>
        <bgColor indexed="64"/>
      </patternFill>
    </fill>
    <fill>
      <patternFill patternType="solid">
        <fgColor indexed="4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
      <patternFill patternType="solid">
        <fgColor indexed="26"/>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54">
    <border>
      <left/>
      <right/>
      <top/>
      <bottom/>
      <diagonal/>
    </border>
    <border>
      <left style="double">
        <color rgb="FF0070C0"/>
      </left>
      <right style="dotted">
        <color rgb="FF0070C0"/>
      </right>
      <top style="double">
        <color rgb="FF0070C0"/>
      </top>
      <bottom style="dotted">
        <color rgb="FF0070C0"/>
      </bottom>
      <diagonal/>
    </border>
    <border>
      <left style="dotted">
        <color rgb="FF0070C0"/>
      </left>
      <right style="dotted">
        <color rgb="FF0070C0"/>
      </right>
      <top style="double">
        <color rgb="FF0070C0"/>
      </top>
      <bottom style="dotted">
        <color rgb="FF0070C0"/>
      </bottom>
      <diagonal/>
    </border>
    <border>
      <left style="double">
        <color rgb="FF0070C0"/>
      </left>
      <right style="dotted">
        <color rgb="FF0070C0"/>
      </right>
      <top style="dotted">
        <color rgb="FF0070C0"/>
      </top>
      <bottom style="dotted">
        <color rgb="FF0070C0"/>
      </bottom>
      <diagonal/>
    </border>
    <border>
      <left style="dotted">
        <color rgb="FF0070C0"/>
      </left>
      <right style="dotted">
        <color rgb="FF0070C0"/>
      </right>
      <top style="dotted">
        <color rgb="FF0070C0"/>
      </top>
      <bottom style="dotted">
        <color rgb="FF0070C0"/>
      </bottom>
      <diagonal/>
    </border>
    <border>
      <left style="double">
        <color rgb="FF0070C0"/>
      </left>
      <right style="dotted">
        <color rgb="FF0070C0"/>
      </right>
      <top style="dotted">
        <color rgb="FF0070C0"/>
      </top>
      <bottom/>
      <diagonal/>
    </border>
    <border>
      <left style="double">
        <color rgb="FF0070C0"/>
      </left>
      <right style="dotted">
        <color rgb="FF0070C0"/>
      </right>
      <top/>
      <bottom/>
      <diagonal/>
    </border>
    <border>
      <left style="double">
        <color rgb="FF0070C0"/>
      </left>
      <right style="dotted">
        <color rgb="FF0070C0"/>
      </right>
      <top/>
      <bottom style="dotted">
        <color rgb="FF0070C0"/>
      </bottom>
      <diagonal/>
    </border>
    <border>
      <left style="dotted">
        <color rgb="FF0070C0"/>
      </left>
      <right style="double">
        <color rgb="FF0070C0"/>
      </right>
      <top style="double">
        <color rgb="FF0070C0"/>
      </top>
      <bottom style="dotted">
        <color rgb="FF0070C0"/>
      </bottom>
      <diagonal/>
    </border>
    <border>
      <left/>
      <right style="dotted">
        <color rgb="FF0070C0"/>
      </right>
      <top style="dotted">
        <color rgb="FF0070C0"/>
      </top>
      <bottom/>
      <diagonal/>
    </border>
    <border>
      <left/>
      <right style="dotted">
        <color rgb="FF0070C0"/>
      </right>
      <top/>
      <bottom/>
      <diagonal/>
    </border>
    <border>
      <left/>
      <right style="dotted">
        <color rgb="FF0070C0"/>
      </right>
      <top/>
      <bottom style="double">
        <color rgb="FF0070C0"/>
      </bottom>
      <diagonal/>
    </border>
    <border>
      <left style="dotted">
        <color rgb="FF0070C0"/>
      </left>
      <right/>
      <top/>
      <bottom style="dotted">
        <color rgb="FF0070C0"/>
      </bottom>
      <diagonal/>
    </border>
    <border>
      <left style="dotted">
        <color rgb="FF0070C0"/>
      </left>
      <right style="double">
        <color rgb="FF0070C0"/>
      </right>
      <top style="double">
        <color rgb="FF0070C0"/>
      </top>
      <bottom/>
      <diagonal/>
    </border>
    <border>
      <left/>
      <right style="double">
        <color rgb="FF0070C0"/>
      </right>
      <top style="double">
        <color rgb="FF0070C0"/>
      </top>
      <bottom style="dotted">
        <color rgb="FF0070C0"/>
      </bottom>
      <diagonal/>
    </border>
    <border>
      <left style="thin">
        <color auto="1"/>
      </left>
      <right style="thin">
        <color auto="1"/>
      </right>
      <top style="thin">
        <color auto="1"/>
      </top>
      <bottom style="thin">
        <color auto="1"/>
      </bottom>
      <diagonal/>
    </border>
    <border>
      <left/>
      <right style="dotted">
        <color rgb="FF0070C0"/>
      </right>
      <top style="dotted">
        <color rgb="FF0070C0"/>
      </top>
      <bottom style="dotted">
        <color rgb="FF0070C0"/>
      </bottom>
      <diagonal/>
    </border>
    <border>
      <left/>
      <right style="dotted">
        <color rgb="FF0070C0"/>
      </right>
      <top style="dotted">
        <color rgb="FF0070C0"/>
      </top>
      <bottom style="thin">
        <color auto="1"/>
      </bottom>
      <diagonal/>
    </border>
    <border>
      <left style="dotted">
        <color rgb="FF0070C0"/>
      </left>
      <right style="dotted">
        <color rgb="FF0070C0"/>
      </right>
      <top style="dotted">
        <color rgb="FF0070C0"/>
      </top>
      <bottom style="thin">
        <color auto="1"/>
      </bottom>
      <diagonal/>
    </border>
    <border>
      <left style="double">
        <color rgb="FF0070C0"/>
      </left>
      <right/>
      <top style="double">
        <color rgb="FF0070C0"/>
      </top>
      <bottom/>
      <diagonal/>
    </border>
    <border>
      <left/>
      <right style="dotted">
        <color rgb="FF0070C0"/>
      </right>
      <top style="double">
        <color rgb="FF0070C0"/>
      </top>
      <bottom/>
      <diagonal/>
    </border>
    <border>
      <left style="dotted">
        <color rgb="FF0070C0"/>
      </left>
      <right style="double">
        <color rgb="FF0070C0"/>
      </right>
      <top style="dotted">
        <color rgb="FF0070C0"/>
      </top>
      <bottom style="dotted">
        <color rgb="FF0070C0"/>
      </bottom>
      <diagonal/>
    </border>
    <border>
      <left style="double">
        <color rgb="FF0070C0"/>
      </left>
      <right/>
      <top/>
      <bottom/>
      <diagonal/>
    </border>
    <border>
      <left style="dotted">
        <color rgb="FF0070C0"/>
      </left>
      <right/>
      <top style="dotted">
        <color rgb="FF0070C0"/>
      </top>
      <bottom/>
      <diagonal/>
    </border>
    <border>
      <left style="thin">
        <color auto="1"/>
      </left>
      <right/>
      <top style="thin">
        <color auto="1"/>
      </top>
      <bottom/>
      <diagonal/>
    </border>
    <border>
      <left/>
      <right style="thin">
        <color auto="1"/>
      </right>
      <top style="thin">
        <color auto="1"/>
      </top>
      <bottom/>
      <diagonal/>
    </border>
    <border>
      <left style="dotted">
        <color rgb="FF0070C0"/>
      </left>
      <right/>
      <top/>
      <bottom/>
      <diagonal/>
    </border>
    <border>
      <left style="thin">
        <color auto="1"/>
      </left>
      <right/>
      <top/>
      <bottom/>
      <diagonal/>
    </border>
    <border>
      <left/>
      <right style="thin">
        <color auto="1"/>
      </right>
      <top/>
      <bottom/>
      <diagonal/>
    </border>
    <border>
      <left style="dotted">
        <color rgb="FF0070C0"/>
      </left>
      <right/>
      <top/>
      <bottom style="double">
        <color rgb="FF0070C0"/>
      </bottom>
      <diagonal/>
    </border>
    <border>
      <left style="thin">
        <color auto="1"/>
      </left>
      <right/>
      <top/>
      <bottom style="thin">
        <color auto="1"/>
      </bottom>
      <diagonal/>
    </border>
    <border>
      <left/>
      <right style="thin">
        <color auto="1"/>
      </right>
      <top/>
      <bottom style="thin">
        <color auto="1"/>
      </bottom>
      <diagonal/>
    </border>
    <border>
      <left style="dotted">
        <color rgb="FF0070C0"/>
      </left>
      <right/>
      <top style="double">
        <color rgb="FF0070C0"/>
      </top>
      <bottom style="dotted">
        <color rgb="FF0070C0"/>
      </bottom>
      <diagonal/>
    </border>
    <border>
      <left style="dotted">
        <color rgb="FF0070C0"/>
      </left>
      <right/>
      <top style="double">
        <color rgb="FF0070C0"/>
      </top>
      <bottom style="thin">
        <color auto="1"/>
      </bottom>
      <diagonal/>
    </border>
    <border>
      <left/>
      <right style="double">
        <color rgb="FF0070C0"/>
      </right>
      <top style="double">
        <color rgb="FF0070C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rgb="FF0070C0"/>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rgb="FF0070C0"/>
      </left>
      <right/>
      <top style="hair">
        <color rgb="FF0070C0"/>
      </top>
      <bottom style="hair">
        <color rgb="FF0070C0"/>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s>
  <cellStyleXfs count="61">
    <xf numFmtId="0" fontId="0" fillId="0" borderId="0"/>
    <xf numFmtId="42" fontId="13" fillId="0" borderId="0" applyFont="0" applyFill="0" applyBorder="0" applyAlignment="0" applyProtection="0">
      <alignment vertical="center"/>
    </xf>
    <xf numFmtId="0" fontId="19" fillId="20" borderId="0" applyNumberFormat="0" applyBorder="0" applyAlignment="0" applyProtection="0">
      <alignment vertical="center"/>
    </xf>
    <xf numFmtId="0" fontId="21" fillId="21" borderId="4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7" borderId="42" applyNumberFormat="0" applyAlignment="0" applyProtection="0">
      <alignment vertical="center"/>
    </xf>
    <xf numFmtId="0" fontId="19" fillId="23" borderId="0" applyNumberFormat="0" applyBorder="0" applyAlignment="0" applyProtection="0">
      <alignment vertical="center"/>
    </xf>
    <xf numFmtId="0" fontId="22" fillId="25" borderId="0" applyNumberFormat="0" applyBorder="0" applyAlignment="0" applyProtection="0">
      <alignment vertical="center"/>
    </xf>
    <xf numFmtId="43" fontId="13" fillId="0" borderId="0" applyFont="0" applyFill="0" applyBorder="0" applyAlignment="0" applyProtection="0">
      <alignment vertical="center"/>
    </xf>
    <xf numFmtId="0" fontId="18" fillId="26"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25" fillId="0" borderId="44" applyNumberFormat="0" applyFill="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27" borderId="45" applyNumberFormat="0" applyFont="0" applyAlignment="0" applyProtection="0">
      <alignment vertical="center"/>
    </xf>
    <xf numFmtId="0" fontId="18" fillId="29"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31" borderId="47" applyNumberFormat="0" applyFont="0" applyAlignment="0" applyProtection="0">
      <alignment vertical="center"/>
    </xf>
    <xf numFmtId="0" fontId="30" fillId="0" borderId="49" applyNumberFormat="0" applyFill="0" applyAlignment="0" applyProtection="0">
      <alignment vertical="center"/>
    </xf>
    <xf numFmtId="0" fontId="31" fillId="0" borderId="49" applyNumberFormat="0" applyFill="0" applyAlignment="0" applyProtection="0">
      <alignment vertical="center"/>
    </xf>
    <xf numFmtId="0" fontId="18" fillId="32" borderId="0" applyNumberFormat="0" applyBorder="0" applyAlignment="0" applyProtection="0">
      <alignment vertical="center"/>
    </xf>
    <xf numFmtId="0" fontId="28" fillId="0" borderId="50" applyNumberFormat="0" applyFill="0" applyAlignment="0" applyProtection="0">
      <alignment vertical="center"/>
    </xf>
    <xf numFmtId="0" fontId="18" fillId="34" borderId="0" applyNumberFormat="0" applyBorder="0" applyAlignment="0" applyProtection="0">
      <alignment vertical="center"/>
    </xf>
    <xf numFmtId="0" fontId="33" fillId="35" borderId="52" applyNumberFormat="0" applyAlignment="0" applyProtection="0">
      <alignment vertical="center"/>
    </xf>
    <xf numFmtId="0" fontId="35" fillId="35" borderId="43" applyNumberFormat="0" applyAlignment="0" applyProtection="0">
      <alignment vertical="center"/>
    </xf>
    <xf numFmtId="0" fontId="27" fillId="30" borderId="46" applyNumberFormat="0" applyAlignment="0" applyProtection="0">
      <alignment vertical="center"/>
    </xf>
    <xf numFmtId="0" fontId="19" fillId="22" borderId="0" applyNumberFormat="0" applyBorder="0" applyAlignment="0" applyProtection="0">
      <alignment vertical="center"/>
    </xf>
    <xf numFmtId="0" fontId="18" fillId="38" borderId="0" applyNumberFormat="0" applyBorder="0" applyAlignment="0" applyProtection="0">
      <alignment vertical="center"/>
    </xf>
    <xf numFmtId="0" fontId="32" fillId="0" borderId="51" applyNumberFormat="0" applyFill="0" applyAlignment="0" applyProtection="0">
      <alignment vertical="center"/>
    </xf>
    <xf numFmtId="0" fontId="29" fillId="0" borderId="48" applyNumberFormat="0" applyFill="0" applyAlignment="0" applyProtection="0">
      <alignment vertical="center"/>
    </xf>
    <xf numFmtId="0" fontId="34" fillId="36" borderId="0" applyNumberFormat="0" applyBorder="0" applyAlignment="0" applyProtection="0">
      <alignment vertical="center"/>
    </xf>
    <xf numFmtId="0" fontId="36" fillId="40" borderId="0" applyNumberFormat="0" applyBorder="0" applyAlignment="0" applyProtection="0">
      <alignment vertical="center"/>
    </xf>
    <xf numFmtId="0" fontId="19" fillId="41" borderId="0" applyNumberFormat="0" applyBorder="0" applyAlignment="0" applyProtection="0">
      <alignment vertical="center"/>
    </xf>
    <xf numFmtId="0" fontId="18" fillId="43" borderId="0" applyNumberFormat="0" applyBorder="0" applyAlignment="0" applyProtection="0">
      <alignment vertical="center"/>
    </xf>
    <xf numFmtId="0" fontId="19" fillId="37" borderId="0" applyNumberFormat="0" applyBorder="0" applyAlignment="0" applyProtection="0">
      <alignment vertical="center"/>
    </xf>
    <xf numFmtId="0" fontId="19" fillId="24" borderId="0" applyNumberFormat="0" applyBorder="0" applyAlignment="0" applyProtection="0">
      <alignment vertical="center"/>
    </xf>
    <xf numFmtId="0" fontId="37" fillId="17" borderId="53" applyNumberFormat="0" applyAlignment="0" applyProtection="0">
      <alignment vertical="center"/>
    </xf>
    <xf numFmtId="0" fontId="19" fillId="42" borderId="0" applyNumberFormat="0" applyBorder="0" applyAlignment="0" applyProtection="0">
      <alignment vertical="center"/>
    </xf>
    <xf numFmtId="0" fontId="19" fillId="46" borderId="0" applyNumberFormat="0" applyBorder="0" applyAlignment="0" applyProtection="0">
      <alignment vertical="center"/>
    </xf>
    <xf numFmtId="0" fontId="18" fillId="28" borderId="0" applyNumberFormat="0" applyBorder="0" applyAlignment="0" applyProtection="0">
      <alignment vertical="center"/>
    </xf>
    <xf numFmtId="0" fontId="18" fillId="45" borderId="0" applyNumberFormat="0" applyBorder="0" applyAlignment="0" applyProtection="0">
      <alignment vertical="center"/>
    </xf>
    <xf numFmtId="0" fontId="19" fillId="39" borderId="0" applyNumberFormat="0" applyBorder="0" applyAlignment="0" applyProtection="0">
      <alignment vertical="center"/>
    </xf>
    <xf numFmtId="0" fontId="19" fillId="48" borderId="0" applyNumberFormat="0" applyBorder="0" applyAlignment="0" applyProtection="0">
      <alignment vertical="center"/>
    </xf>
    <xf numFmtId="0" fontId="18" fillId="33" borderId="0" applyNumberFormat="0" applyBorder="0" applyAlignment="0" applyProtection="0">
      <alignment vertical="center"/>
    </xf>
    <xf numFmtId="0" fontId="19" fillId="49" borderId="0" applyNumberFormat="0" applyBorder="0" applyAlignment="0" applyProtection="0">
      <alignment vertical="center"/>
    </xf>
    <xf numFmtId="0" fontId="18" fillId="44" borderId="0" applyNumberFormat="0" applyBorder="0" applyAlignment="0" applyProtection="0">
      <alignment vertical="center"/>
    </xf>
    <xf numFmtId="0" fontId="18" fillId="47" borderId="0" applyNumberFormat="0" applyBorder="0" applyAlignment="0" applyProtection="0">
      <alignment vertical="center"/>
    </xf>
    <xf numFmtId="0" fontId="19" fillId="50" borderId="0" applyNumberFormat="0" applyBorder="0" applyAlignment="0" applyProtection="0">
      <alignment vertical="center"/>
    </xf>
    <xf numFmtId="0" fontId="18" fillId="19" borderId="0" applyNumberFormat="0" applyBorder="0" applyAlignment="0" applyProtection="0">
      <alignment vertical="center"/>
    </xf>
    <xf numFmtId="0" fontId="24" fillId="0" borderId="0"/>
    <xf numFmtId="0" fontId="24" fillId="0" borderId="0">
      <alignment vertical="center"/>
    </xf>
    <xf numFmtId="0" fontId="24" fillId="0" borderId="0" applyBorder="0"/>
    <xf numFmtId="0" fontId="1" fillId="0" borderId="0">
      <alignment vertical="center"/>
    </xf>
    <xf numFmtId="0" fontId="23" fillId="0" borderId="0">
      <alignment vertical="top"/>
      <protection locked="0"/>
    </xf>
    <xf numFmtId="0" fontId="23" fillId="0" borderId="0" applyNumberFormat="0" applyFill="0" applyBorder="0" applyAlignment="0" applyProtection="0">
      <alignment vertical="top"/>
      <protection locked="0"/>
    </xf>
    <xf numFmtId="0" fontId="15" fillId="18" borderId="42" applyNumberFormat="0" applyAlignment="0" applyProtection="0">
      <alignment vertical="center"/>
    </xf>
  </cellStyleXfs>
  <cellXfs count="217">
    <xf numFmtId="0" fontId="0" fillId="0" borderId="0" xfId="0" applyAlignment="1">
      <alignment vertical="center"/>
    </xf>
    <xf numFmtId="0" fontId="1" fillId="2" borderId="0" xfId="57" applyFill="1" applyAlignment="1"/>
    <xf numFmtId="0" fontId="1" fillId="2" borderId="0" xfId="57" applyNumberFormat="1" applyFill="1" applyAlignment="1">
      <alignment horizontal="center" vertical="center"/>
    </xf>
    <xf numFmtId="0" fontId="2" fillId="3" borderId="1" xfId="57" applyFont="1" applyFill="1" applyBorder="1" applyAlignment="1">
      <alignment horizontal="center" vertical="center"/>
    </xf>
    <xf numFmtId="0" fontId="2" fillId="3" borderId="2" xfId="57" applyFont="1" applyFill="1" applyBorder="1" applyAlignment="1">
      <alignment horizontal="center" vertical="center"/>
    </xf>
    <xf numFmtId="0" fontId="2" fillId="3" borderId="3" xfId="57" applyFont="1" applyFill="1" applyBorder="1" applyAlignment="1">
      <alignment horizontal="center" vertical="center"/>
    </xf>
    <xf numFmtId="0" fontId="2" fillId="3" borderId="4" xfId="57" applyFont="1" applyFill="1" applyBorder="1" applyAlignment="1">
      <alignment horizontal="center" vertical="center"/>
    </xf>
    <xf numFmtId="0" fontId="3" fillId="4" borderId="5" xfId="57" applyFont="1" applyFill="1" applyBorder="1" applyAlignment="1">
      <alignment horizontal="center" vertical="center" wrapText="1"/>
    </xf>
    <xf numFmtId="0" fontId="3" fillId="4" borderId="4" xfId="57" applyFont="1" applyFill="1" applyBorder="1" applyAlignment="1">
      <alignment horizontal="center" vertical="center"/>
    </xf>
    <xf numFmtId="0" fontId="3" fillId="4" borderId="6" xfId="57" applyFont="1" applyFill="1" applyBorder="1" applyAlignment="1">
      <alignment horizontal="center" vertical="center"/>
    </xf>
    <xf numFmtId="0" fontId="3" fillId="4" borderId="7" xfId="57" applyFont="1" applyFill="1" applyBorder="1" applyAlignment="1">
      <alignment horizontal="center" vertical="center"/>
    </xf>
    <xf numFmtId="0" fontId="2" fillId="3" borderId="8" xfId="57" applyFont="1" applyFill="1" applyBorder="1" applyAlignment="1">
      <alignment horizontal="center" vertical="center"/>
    </xf>
    <xf numFmtId="0" fontId="3" fillId="5" borderId="9" xfId="57" applyFont="1" applyFill="1" applyBorder="1" applyAlignment="1">
      <alignment horizontal="center" vertical="center" wrapText="1"/>
    </xf>
    <xf numFmtId="0" fontId="3" fillId="5" borderId="4" xfId="57" applyFont="1" applyFill="1" applyBorder="1" applyAlignment="1">
      <alignment horizontal="center" vertical="center"/>
    </xf>
    <xf numFmtId="0" fontId="3" fillId="5" borderId="10" xfId="57" applyFont="1" applyFill="1" applyBorder="1" applyAlignment="1">
      <alignment horizontal="center" vertical="center"/>
    </xf>
    <xf numFmtId="0" fontId="3" fillId="5" borderId="11" xfId="57" applyFont="1" applyFill="1" applyBorder="1" applyAlignment="1">
      <alignment horizontal="center" vertical="center"/>
    </xf>
    <xf numFmtId="0" fontId="3" fillId="6" borderId="5" xfId="57" applyFont="1" applyFill="1" applyBorder="1" applyAlignment="1">
      <alignment horizontal="center" vertical="center" wrapText="1"/>
    </xf>
    <xf numFmtId="0" fontId="3" fillId="6" borderId="4" xfId="57" applyFont="1" applyFill="1" applyBorder="1" applyAlignment="1">
      <alignment horizontal="center" vertical="center"/>
    </xf>
    <xf numFmtId="0" fontId="3" fillId="6" borderId="6" xfId="57" applyFont="1" applyFill="1" applyBorder="1" applyAlignment="1">
      <alignment horizontal="center" vertical="center" wrapText="1"/>
    </xf>
    <xf numFmtId="0" fontId="3" fillId="6" borderId="0" xfId="57" applyFont="1" applyFill="1" applyBorder="1" applyAlignment="1">
      <alignment horizontal="center" vertical="center" wrapText="1"/>
    </xf>
    <xf numFmtId="0" fontId="3" fillId="6" borderId="12" xfId="57" applyFont="1" applyFill="1" applyBorder="1" applyAlignment="1">
      <alignment horizontal="center" vertical="center"/>
    </xf>
    <xf numFmtId="0" fontId="2" fillId="3" borderId="13" xfId="57" applyFont="1" applyFill="1" applyBorder="1" applyAlignment="1">
      <alignment horizontal="center" vertical="center"/>
    </xf>
    <xf numFmtId="0" fontId="2" fillId="3" borderId="14" xfId="57" applyFont="1" applyFill="1" applyBorder="1" applyAlignment="1">
      <alignment horizontal="center" vertical="center"/>
    </xf>
    <xf numFmtId="0" fontId="3" fillId="7" borderId="15" xfId="57" applyFont="1" applyFill="1" applyBorder="1" applyAlignment="1">
      <alignment horizontal="center" vertical="center"/>
    </xf>
    <xf numFmtId="0" fontId="3" fillId="7" borderId="16" xfId="57" applyFont="1" applyFill="1" applyBorder="1" applyAlignment="1">
      <alignment horizontal="center" vertical="center"/>
    </xf>
    <xf numFmtId="0" fontId="3" fillId="7" borderId="4" xfId="57" applyFont="1" applyFill="1" applyBorder="1" applyAlignment="1">
      <alignment horizontal="center" vertical="center"/>
    </xf>
    <xf numFmtId="0" fontId="3" fillId="8" borderId="16" xfId="57" applyFont="1" applyFill="1" applyBorder="1" applyAlignment="1">
      <alignment horizontal="center" vertical="center"/>
    </xf>
    <xf numFmtId="0" fontId="3" fillId="8" borderId="4" xfId="57" applyFont="1" applyFill="1" applyBorder="1" applyAlignment="1">
      <alignment horizontal="center" vertical="center"/>
    </xf>
    <xf numFmtId="0" fontId="3" fillId="8" borderId="17" xfId="57" applyFont="1" applyFill="1" applyBorder="1" applyAlignment="1">
      <alignment horizontal="center" vertical="center"/>
    </xf>
    <xf numFmtId="0" fontId="3" fillId="8" borderId="18" xfId="57" applyFont="1" applyFill="1" applyBorder="1" applyAlignment="1">
      <alignment horizontal="center" vertical="center"/>
    </xf>
    <xf numFmtId="0" fontId="2" fillId="3" borderId="19" xfId="57" applyNumberFormat="1" applyFont="1" applyFill="1" applyBorder="1" applyAlignment="1">
      <alignment horizontal="center" vertical="center"/>
    </xf>
    <xf numFmtId="0" fontId="2" fillId="3" borderId="20" xfId="57" applyNumberFormat="1" applyFont="1" applyFill="1" applyBorder="1" applyAlignment="1">
      <alignment horizontal="center" vertical="center"/>
    </xf>
    <xf numFmtId="0" fontId="2" fillId="3" borderId="21" xfId="57" applyFont="1" applyFill="1" applyBorder="1" applyAlignment="1">
      <alignment horizontal="center" vertical="center"/>
    </xf>
    <xf numFmtId="0" fontId="2" fillId="3" borderId="22" xfId="57" applyNumberFormat="1" applyFont="1" applyFill="1" applyBorder="1" applyAlignment="1">
      <alignment horizontal="center" vertical="center"/>
    </xf>
    <xf numFmtId="0" fontId="2" fillId="3" borderId="10" xfId="57" applyNumberFormat="1" applyFont="1" applyFill="1" applyBorder="1" applyAlignment="1">
      <alignment horizontal="center" vertical="center"/>
    </xf>
    <xf numFmtId="0" fontId="3" fillId="4" borderId="23" xfId="57" applyFont="1" applyFill="1" applyBorder="1" applyAlignment="1">
      <alignment horizontal="center" vertical="center" wrapText="1"/>
    </xf>
    <xf numFmtId="0" fontId="1" fillId="9" borderId="24" xfId="57" applyNumberFormat="1" applyFill="1" applyBorder="1" applyAlignment="1">
      <alignment horizontal="center" vertical="center"/>
    </xf>
    <xf numFmtId="0" fontId="1" fillId="9" borderId="25" xfId="57" applyNumberFormat="1" applyFill="1" applyBorder="1" applyAlignment="1">
      <alignment horizontal="center" vertical="center"/>
    </xf>
    <xf numFmtId="0" fontId="3" fillId="4" borderId="26" xfId="57" applyFont="1" applyFill="1" applyBorder="1" applyAlignment="1">
      <alignment horizontal="center" vertical="center"/>
    </xf>
    <xf numFmtId="0" fontId="1" fillId="9" borderId="27" xfId="57" applyNumberFormat="1" applyFill="1" applyBorder="1" applyAlignment="1">
      <alignment horizontal="center" vertical="center"/>
    </xf>
    <xf numFmtId="0" fontId="1" fillId="9" borderId="28" xfId="57" applyNumberFormat="1" applyFill="1" applyBorder="1" applyAlignment="1">
      <alignment horizontal="center" vertical="center"/>
    </xf>
    <xf numFmtId="0" fontId="3" fillId="4" borderId="29" xfId="57" applyFont="1" applyFill="1" applyBorder="1" applyAlignment="1">
      <alignment horizontal="center" vertical="center"/>
    </xf>
    <xf numFmtId="0" fontId="1" fillId="9" borderId="30" xfId="57" applyNumberFormat="1" applyFill="1" applyBorder="1" applyAlignment="1">
      <alignment horizontal="center" vertical="center"/>
    </xf>
    <xf numFmtId="0" fontId="1" fillId="9" borderId="31" xfId="57" applyNumberFormat="1" applyFill="1" applyBorder="1" applyAlignment="1">
      <alignment horizontal="center" vertical="center"/>
    </xf>
    <xf numFmtId="0" fontId="2" fillId="3" borderId="32" xfId="57" applyFont="1" applyFill="1" applyBorder="1" applyAlignment="1">
      <alignment horizontal="center" vertical="center"/>
    </xf>
    <xf numFmtId="0" fontId="2" fillId="3" borderId="33" xfId="57" applyNumberFormat="1" applyFont="1" applyFill="1" applyBorder="1" applyAlignment="1">
      <alignment horizontal="center" vertical="center"/>
    </xf>
    <xf numFmtId="0" fontId="2" fillId="3" borderId="34" xfId="57" applyNumberFormat="1" applyFont="1" applyFill="1" applyBorder="1" applyAlignment="1">
      <alignment horizontal="center" vertical="center"/>
    </xf>
    <xf numFmtId="0" fontId="3" fillId="5" borderId="23" xfId="57" applyFont="1" applyFill="1" applyBorder="1" applyAlignment="1">
      <alignment horizontal="center" vertical="center" wrapText="1"/>
    </xf>
    <xf numFmtId="0" fontId="3" fillId="5" borderId="26" xfId="57" applyFont="1" applyFill="1" applyBorder="1" applyAlignment="1">
      <alignment horizontal="center" vertical="center"/>
    </xf>
    <xf numFmtId="0" fontId="3" fillId="5" borderId="29" xfId="57" applyFont="1" applyFill="1" applyBorder="1" applyAlignment="1">
      <alignment horizontal="center" vertical="center"/>
    </xf>
    <xf numFmtId="0" fontId="3" fillId="6" borderId="23" xfId="57" applyFont="1" applyFill="1" applyBorder="1" applyAlignment="1">
      <alignment horizontal="center" vertical="center" wrapText="1"/>
    </xf>
    <xf numFmtId="0" fontId="3" fillId="6" borderId="26" xfId="57" applyFont="1" applyFill="1" applyBorder="1" applyAlignment="1">
      <alignment horizontal="center" vertical="center" wrapText="1"/>
    </xf>
    <xf numFmtId="0" fontId="3" fillId="6" borderId="29" xfId="57" applyFont="1" applyFill="1" applyBorder="1" applyAlignment="1">
      <alignment horizontal="center" vertical="center" wrapText="1"/>
    </xf>
    <xf numFmtId="0" fontId="1" fillId="10" borderId="35" xfId="57" applyNumberFormat="1" applyFill="1" applyBorder="1" applyAlignment="1">
      <alignment horizontal="center" vertical="center"/>
    </xf>
    <xf numFmtId="0" fontId="1" fillId="10" borderId="36" xfId="57" applyNumberFormat="1" applyFill="1" applyBorder="1" applyAlignment="1">
      <alignment horizontal="center" vertical="center"/>
    </xf>
    <xf numFmtId="0" fontId="3" fillId="7" borderId="23" xfId="57" applyFont="1" applyFill="1" applyBorder="1" applyAlignment="1">
      <alignment horizontal="center" vertical="center" wrapText="1"/>
    </xf>
    <xf numFmtId="0" fontId="1" fillId="9" borderId="15" xfId="57" applyNumberFormat="1" applyFill="1" applyBorder="1" applyAlignment="1">
      <alignment horizontal="center" vertical="center"/>
    </xf>
    <xf numFmtId="0" fontId="3" fillId="7" borderId="26" xfId="57" applyFont="1" applyFill="1" applyBorder="1" applyAlignment="1">
      <alignment horizontal="center" vertical="center"/>
    </xf>
    <xf numFmtId="0" fontId="3" fillId="7" borderId="29" xfId="57" applyFont="1" applyFill="1" applyBorder="1" applyAlignment="1">
      <alignment horizontal="center" vertical="center"/>
    </xf>
    <xf numFmtId="0" fontId="3" fillId="8" borderId="23" xfId="57" applyFont="1" applyFill="1" applyBorder="1" applyAlignment="1">
      <alignment horizontal="center" vertical="center" wrapText="1"/>
    </xf>
    <xf numFmtId="0" fontId="3" fillId="8" borderId="26" xfId="57" applyFont="1" applyFill="1" applyBorder="1" applyAlignment="1">
      <alignment horizontal="center" vertical="center"/>
    </xf>
    <xf numFmtId="0" fontId="3" fillId="8" borderId="37" xfId="57"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5" fillId="11" borderId="0" xfId="0" applyFont="1" applyFill="1" applyBorder="1" applyAlignment="1">
      <alignment horizontal="center" vertical="center" wrapText="1"/>
    </xf>
    <xf numFmtId="0" fontId="6" fillId="0" borderId="0" xfId="0" applyFont="1" applyFill="1" applyBorder="1" applyAlignment="1">
      <alignment horizontal="center" vertical="center"/>
    </xf>
    <xf numFmtId="176" fontId="6" fillId="12" borderId="0" xfId="0" applyNumberFormat="1" applyFont="1" applyFill="1" applyBorder="1" applyAlignment="1">
      <alignment horizontal="center" vertical="center"/>
    </xf>
    <xf numFmtId="0" fontId="6" fillId="12" borderId="0" xfId="0" applyNumberFormat="1" applyFont="1" applyFill="1" applyBorder="1" applyAlignment="1">
      <alignment horizontal="center" vertical="center"/>
    </xf>
    <xf numFmtId="0" fontId="6" fillId="12"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15" xfId="0" applyFont="1" applyFill="1" applyBorder="1" applyAlignment="1">
      <alignment horizontal="center" vertical="center" wrapText="1"/>
    </xf>
    <xf numFmtId="0" fontId="6"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15" xfId="0" applyNumberFormat="1" applyFont="1" applyFill="1" applyBorder="1" applyAlignment="1">
      <alignment horizontal="center" vertical="center" wrapText="1"/>
    </xf>
    <xf numFmtId="0" fontId="5" fillId="13" borderId="15" xfId="0" applyFont="1" applyFill="1" applyBorder="1" applyAlignment="1">
      <alignment horizontal="center" vertical="center"/>
    </xf>
    <xf numFmtId="2" fontId="8" fillId="11" borderId="15" xfId="0" applyNumberFormat="1" applyFont="1" applyFill="1" applyBorder="1" applyAlignment="1">
      <alignment horizontal="center" vertical="center" wrapText="1"/>
    </xf>
    <xf numFmtId="0" fontId="5" fillId="13" borderId="15" xfId="56" applyFont="1" applyFill="1" applyBorder="1" applyAlignment="1">
      <alignment horizontal="center" vertical="center"/>
    </xf>
    <xf numFmtId="0" fontId="6" fillId="0" borderId="15" xfId="56" applyNumberFormat="1" applyFont="1" applyFill="1" applyBorder="1" applyAlignment="1">
      <alignment horizontal="center" vertical="center" wrapText="1"/>
    </xf>
    <xf numFmtId="0" fontId="6" fillId="0" borderId="15" xfId="56" applyFont="1" applyFill="1" applyBorder="1" applyAlignment="1">
      <alignment horizontal="center" vertical="center"/>
    </xf>
    <xf numFmtId="0" fontId="6" fillId="0" borderId="15" xfId="55" applyNumberFormat="1" applyFont="1" applyFill="1" applyBorder="1" applyAlignment="1">
      <alignment horizontal="center" vertical="center" wrapText="1"/>
    </xf>
    <xf numFmtId="0" fontId="6" fillId="0" borderId="15" xfId="55" applyFont="1" applyFill="1" applyBorder="1" applyAlignment="1">
      <alignment horizontal="center" vertical="center"/>
    </xf>
    <xf numFmtId="0" fontId="6" fillId="13" borderId="15" xfId="55" applyFont="1" applyFill="1" applyBorder="1" applyAlignment="1">
      <alignment horizontal="center" vertical="center"/>
    </xf>
    <xf numFmtId="0" fontId="6" fillId="0" borderId="38" xfId="0" applyFont="1" applyFill="1" applyBorder="1" applyAlignment="1">
      <alignment horizontal="center" vertical="center"/>
    </xf>
    <xf numFmtId="0" fontId="6" fillId="0" borderId="38" xfId="0" applyNumberFormat="1" applyFont="1" applyFill="1" applyBorder="1" applyAlignment="1">
      <alignment horizontal="center" vertical="center" wrapText="1"/>
    </xf>
    <xf numFmtId="0" fontId="6" fillId="0" borderId="40" xfId="0" applyNumberFormat="1" applyFont="1" applyFill="1" applyBorder="1" applyAlignment="1">
      <alignment horizontal="center" vertical="center"/>
    </xf>
    <xf numFmtId="0" fontId="6" fillId="13" borderId="40" xfId="0" applyNumberFormat="1" applyFont="1" applyFill="1" applyBorder="1" applyAlignment="1">
      <alignment horizontal="center" vertical="center"/>
    </xf>
    <xf numFmtId="2" fontId="8" fillId="11" borderId="40"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xf>
    <xf numFmtId="0" fontId="6" fillId="13" borderId="15" xfId="0" applyNumberFormat="1" applyFont="1" applyFill="1" applyBorder="1" applyAlignment="1">
      <alignment horizontal="center" vertical="center"/>
    </xf>
    <xf numFmtId="0" fontId="5" fillId="2" borderId="36" xfId="0" applyFont="1" applyFill="1" applyBorder="1" applyAlignment="1">
      <alignment horizontal="center" vertical="center"/>
    </xf>
    <xf numFmtId="0" fontId="6" fillId="13" borderId="15" xfId="56" applyFont="1" applyFill="1" applyBorder="1" applyAlignment="1">
      <alignment horizontal="center" vertical="center"/>
    </xf>
    <xf numFmtId="0" fontId="5" fillId="2" borderId="15" xfId="0" applyFont="1" applyFill="1" applyBorder="1" applyAlignment="1">
      <alignment horizontal="center" vertical="center"/>
    </xf>
    <xf numFmtId="2" fontId="8" fillId="2" borderId="15" xfId="0" applyNumberFormat="1" applyFont="1" applyFill="1" applyBorder="1" applyAlignment="1">
      <alignment horizontal="center" vertical="center" wrapText="1"/>
    </xf>
    <xf numFmtId="0" fontId="6" fillId="0" borderId="39" xfId="0" applyNumberFormat="1" applyFont="1" applyFill="1" applyBorder="1" applyAlignment="1">
      <alignment horizontal="center" vertical="center" wrapText="1"/>
    </xf>
    <xf numFmtId="0" fontId="6" fillId="13"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5" xfId="0" applyFont="1" applyFill="1" applyBorder="1" applyAlignment="1">
      <alignment horizontal="center" vertical="center" wrapText="1"/>
    </xf>
    <xf numFmtId="0" fontId="9" fillId="14" borderId="15" xfId="0" applyNumberFormat="1" applyFont="1" applyFill="1" applyBorder="1" applyAlignment="1">
      <alignment horizontal="center" vertical="center"/>
    </xf>
    <xf numFmtId="0" fontId="6" fillId="14" borderId="15" xfId="0" applyNumberFormat="1" applyFont="1" applyFill="1" applyBorder="1" applyAlignment="1">
      <alignment horizontal="center" vertical="center" wrapText="1"/>
    </xf>
    <xf numFmtId="2" fontId="8" fillId="14" borderId="15"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xf>
    <xf numFmtId="0" fontId="10" fillId="0" borderId="15" xfId="0" applyFont="1" applyFill="1" applyBorder="1" applyAlignment="1">
      <alignment horizontal="center" vertical="center"/>
    </xf>
    <xf numFmtId="0" fontId="5" fillId="13" borderId="15" xfId="55" applyFont="1" applyFill="1" applyBorder="1" applyAlignment="1">
      <alignment horizontal="center" vertical="center"/>
    </xf>
    <xf numFmtId="0" fontId="4" fillId="13" borderId="15" xfId="0" applyFont="1" applyFill="1" applyBorder="1" applyAlignment="1">
      <alignment horizontal="center" vertical="center"/>
    </xf>
    <xf numFmtId="0" fontId="10" fillId="14" borderId="15" xfId="0" applyFont="1" applyFill="1" applyBorder="1" applyAlignment="1">
      <alignment horizontal="center" vertical="center"/>
    </xf>
    <xf numFmtId="2" fontId="8" fillId="13" borderId="15" xfId="0" applyNumberFormat="1" applyFont="1" applyFill="1" applyBorder="1" applyAlignment="1">
      <alignment horizontal="center" vertical="center" wrapText="1"/>
    </xf>
    <xf numFmtId="0" fontId="6" fillId="2" borderId="39" xfId="0" applyNumberFormat="1" applyFont="1" applyFill="1" applyBorder="1" applyAlignment="1">
      <alignment horizontal="center" vertical="center" wrapText="1"/>
    </xf>
    <xf numFmtId="0" fontId="6" fillId="2" borderId="15" xfId="0" applyFont="1" applyFill="1" applyBorder="1" applyAlignment="1">
      <alignment horizontal="center" vertical="center"/>
    </xf>
    <xf numFmtId="0" fontId="6" fillId="14" borderId="39"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13" borderId="15" xfId="0" applyFont="1" applyFill="1" applyBorder="1" applyAlignment="1">
      <alignment horizontal="center" vertical="center"/>
    </xf>
    <xf numFmtId="0" fontId="6" fillId="14" borderId="38" xfId="0" applyNumberFormat="1"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39" xfId="0" applyNumberFormat="1" applyFont="1" applyFill="1" applyBorder="1" applyAlignment="1">
      <alignment horizontal="center" vertical="center" wrapText="1"/>
    </xf>
    <xf numFmtId="0" fontId="5" fillId="14" borderId="1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8" xfId="0" applyNumberFormat="1" applyFont="1" applyFill="1" applyBorder="1" applyAlignment="1">
      <alignment horizontal="center" vertical="center" wrapText="1"/>
    </xf>
    <xf numFmtId="2" fontId="5" fillId="13" borderId="15" xfId="0" applyNumberFormat="1" applyFont="1" applyFill="1" applyBorder="1" applyAlignment="1">
      <alignment horizontal="center" vertical="center" wrapText="1"/>
    </xf>
    <xf numFmtId="0" fontId="6" fillId="0" borderId="15" xfId="54" applyNumberFormat="1" applyFont="1" applyFill="1" applyBorder="1" applyAlignment="1">
      <alignment horizontal="center" vertical="center" wrapText="1"/>
    </xf>
    <xf numFmtId="0" fontId="6" fillId="14" borderId="15" xfId="54" applyFont="1" applyFill="1" applyBorder="1" applyAlignment="1">
      <alignment horizontal="center" vertical="center"/>
    </xf>
    <xf numFmtId="0" fontId="6" fillId="0" borderId="15" xfId="54" applyFont="1" applyFill="1" applyBorder="1" applyAlignment="1">
      <alignment horizontal="center" vertical="center"/>
    </xf>
    <xf numFmtId="0" fontId="6" fillId="13" borderId="15" xfId="54" applyFont="1" applyFill="1" applyBorder="1" applyAlignment="1">
      <alignment horizontal="center" vertical="center"/>
    </xf>
    <xf numFmtId="0" fontId="6" fillId="0" borderId="40" xfId="0" applyNumberFormat="1" applyFont="1" applyFill="1" applyBorder="1" applyAlignment="1">
      <alignment horizontal="center" vertical="center" wrapText="1"/>
    </xf>
    <xf numFmtId="0" fontId="6" fillId="0" borderId="38" xfId="54" applyNumberFormat="1" applyFont="1" applyFill="1" applyBorder="1" applyAlignment="1">
      <alignment horizontal="center" vertical="center" wrapText="1"/>
    </xf>
    <xf numFmtId="0" fontId="6" fillId="0" borderId="40" xfId="54" applyNumberFormat="1" applyFont="1" applyFill="1" applyBorder="1" applyAlignment="1">
      <alignment horizontal="center" vertical="center" wrapText="1"/>
    </xf>
    <xf numFmtId="0" fontId="6" fillId="15" borderId="15" xfId="0" applyFont="1" applyFill="1" applyBorder="1" applyAlignment="1">
      <alignment horizontal="center" vertical="center"/>
    </xf>
    <xf numFmtId="176" fontId="6" fillId="12" borderId="15" xfId="0" applyNumberFormat="1" applyFont="1" applyFill="1" applyBorder="1" applyAlignment="1">
      <alignment horizontal="center" vertical="center"/>
    </xf>
    <xf numFmtId="0" fontId="6" fillId="12" borderId="15" xfId="0" applyNumberFormat="1" applyFont="1" applyFill="1" applyBorder="1" applyAlignment="1">
      <alignment horizontal="center" vertical="center"/>
    </xf>
    <xf numFmtId="0" fontId="6" fillId="12" borderId="15" xfId="0" applyFont="1" applyFill="1" applyBorder="1" applyAlignment="1">
      <alignment horizontal="center" vertical="center"/>
    </xf>
    <xf numFmtId="176" fontId="6" fillId="12" borderId="15" xfId="56" applyNumberFormat="1" applyFont="1" applyFill="1" applyBorder="1" applyAlignment="1">
      <alignment horizontal="center" vertical="center"/>
    </xf>
    <xf numFmtId="0" fontId="6" fillId="12" borderId="15" xfId="56" applyFont="1" applyFill="1" applyBorder="1" applyAlignment="1">
      <alignment horizontal="center" vertical="center"/>
    </xf>
    <xf numFmtId="176" fontId="6" fillId="12" borderId="15" xfId="55" applyNumberFormat="1" applyFont="1" applyFill="1" applyBorder="1" applyAlignment="1">
      <alignment horizontal="center" vertical="center"/>
    </xf>
    <xf numFmtId="0" fontId="6" fillId="12" borderId="15" xfId="55" applyFont="1" applyFill="1" applyBorder="1" applyAlignment="1">
      <alignment horizontal="center" vertical="center"/>
    </xf>
    <xf numFmtId="176" fontId="6" fillId="12" borderId="40" xfId="0" applyNumberFormat="1" applyFont="1" applyFill="1" applyBorder="1" applyAlignment="1">
      <alignment horizontal="center" vertical="center"/>
    </xf>
    <xf numFmtId="0" fontId="6" fillId="12" borderId="40" xfId="0" applyNumberFormat="1" applyFont="1" applyFill="1" applyBorder="1" applyAlignment="1">
      <alignment horizontal="center" vertical="center"/>
    </xf>
    <xf numFmtId="176" fontId="6" fillId="12" borderId="15" xfId="0" applyNumberFormat="1" applyFont="1" applyFill="1" applyBorder="1" applyAlignment="1">
      <alignment horizontal="center" vertical="center" wrapText="1"/>
    </xf>
    <xf numFmtId="0" fontId="6" fillId="12" borderId="15" xfId="0" applyNumberFormat="1" applyFont="1" applyFill="1" applyBorder="1" applyAlignment="1">
      <alignment horizontal="center" vertical="center" wrapText="1"/>
    </xf>
    <xf numFmtId="176" fontId="5" fillId="12" borderId="15" xfId="0" applyNumberFormat="1" applyFont="1" applyFill="1" applyBorder="1" applyAlignment="1">
      <alignment horizontal="center" vertical="center"/>
    </xf>
    <xf numFmtId="0" fontId="5" fillId="12" borderId="15" xfId="0" applyFont="1" applyFill="1" applyBorder="1" applyAlignment="1">
      <alignment horizontal="center" vertical="center"/>
    </xf>
    <xf numFmtId="0" fontId="6" fillId="12" borderId="15" xfId="0" applyFont="1" applyFill="1" applyBorder="1" applyAlignment="1">
      <alignment horizontal="center" vertical="center" wrapText="1"/>
    </xf>
    <xf numFmtId="176" fontId="4" fillId="12" borderId="15" xfId="0" applyNumberFormat="1" applyFont="1" applyFill="1" applyBorder="1" applyAlignment="1">
      <alignment horizontal="center" vertical="center"/>
    </xf>
    <xf numFmtId="0" fontId="4" fillId="12" borderId="15" xfId="0" applyFont="1" applyFill="1" applyBorder="1" applyAlignment="1">
      <alignment horizontal="center" vertical="center"/>
    </xf>
    <xf numFmtId="176" fontId="6" fillId="12" borderId="15" xfId="54" applyNumberFormat="1" applyFont="1" applyFill="1" applyBorder="1" applyAlignment="1">
      <alignment horizontal="center" vertical="center"/>
    </xf>
    <xf numFmtId="0" fontId="6" fillId="12" borderId="15" xfId="54" applyFont="1" applyFill="1" applyBorder="1" applyAlignment="1">
      <alignment horizontal="center" vertical="center"/>
    </xf>
    <xf numFmtId="0" fontId="11" fillId="0" borderId="15" xfId="11" applyFont="1" applyFill="1" applyBorder="1" applyAlignment="1" applyProtection="1">
      <alignment horizontal="center" vertical="center" wrapText="1"/>
    </xf>
    <xf numFmtId="57" fontId="6" fillId="0" borderId="15" xfId="0" applyNumberFormat="1" applyFont="1" applyFill="1" applyBorder="1" applyAlignment="1">
      <alignment horizontal="center" vertical="center"/>
    </xf>
    <xf numFmtId="31" fontId="6" fillId="0" borderId="15" xfId="0" applyNumberFormat="1" applyFont="1" applyFill="1" applyBorder="1" applyAlignment="1">
      <alignment horizontal="center" vertical="center"/>
    </xf>
    <xf numFmtId="0" fontId="11" fillId="0" borderId="15" xfId="11" applyNumberFormat="1" applyFont="1" applyFill="1" applyBorder="1" applyAlignment="1" applyProtection="1">
      <alignment horizontal="center" vertical="center" wrapText="1"/>
    </xf>
    <xf numFmtId="31" fontId="6" fillId="0" borderId="15" xfId="56" applyNumberFormat="1" applyFont="1" applyFill="1" applyBorder="1" applyAlignment="1">
      <alignment horizontal="center" vertical="center"/>
    </xf>
    <xf numFmtId="0" fontId="6" fillId="0" borderId="15" xfId="55" applyFont="1" applyFill="1" applyBorder="1" applyAlignment="1">
      <alignment horizontal="center" vertical="center" wrapText="1"/>
    </xf>
    <xf numFmtId="31" fontId="5" fillId="0" borderId="15" xfId="55" applyNumberFormat="1" applyFont="1" applyFill="1" applyBorder="1" applyAlignment="1">
      <alignment horizontal="center" vertical="center"/>
    </xf>
    <xf numFmtId="0" fontId="6" fillId="0" borderId="15" xfId="55" applyNumberFormat="1" applyFont="1" applyFill="1" applyBorder="1" applyAlignment="1">
      <alignment horizontal="center" vertical="center"/>
    </xf>
    <xf numFmtId="0" fontId="11" fillId="0" borderId="38" xfId="11" applyNumberFormat="1" applyFont="1" applyFill="1" applyBorder="1" applyAlignment="1" applyProtection="1">
      <alignment horizontal="center" vertical="center" wrapText="1"/>
    </xf>
    <xf numFmtId="31" fontId="6" fillId="0" borderId="40" xfId="0" applyNumberFormat="1" applyFont="1" applyFill="1" applyBorder="1" applyAlignment="1">
      <alignment horizontal="center" vertical="center"/>
    </xf>
    <xf numFmtId="0" fontId="6" fillId="0" borderId="40" xfId="0" applyFont="1" applyFill="1" applyBorder="1" applyAlignment="1">
      <alignment horizontal="center" vertical="center"/>
    </xf>
    <xf numFmtId="0" fontId="11" fillId="0" borderId="39" xfId="11" applyNumberFormat="1" applyFont="1" applyFill="1" applyBorder="1" applyAlignment="1" applyProtection="1">
      <alignment horizontal="center" vertical="center" wrapText="1"/>
    </xf>
    <xf numFmtId="31" fontId="6" fillId="0" borderId="15" xfId="0" applyNumberFormat="1"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6" fillId="0" borderId="15" xfId="54" applyNumberFormat="1" applyFont="1" applyFill="1" applyBorder="1" applyAlignment="1">
      <alignment horizontal="center" vertical="center"/>
    </xf>
    <xf numFmtId="0" fontId="6" fillId="0" borderId="39" xfId="0" applyFont="1" applyFill="1" applyBorder="1" applyAlignment="1">
      <alignment horizontal="center" vertical="center"/>
    </xf>
    <xf numFmtId="0" fontId="5" fillId="0" borderId="15" xfId="0" applyNumberFormat="1" applyFont="1" applyFill="1" applyBorder="1" applyAlignment="1">
      <alignment horizontal="center" vertical="center" wrapText="1"/>
    </xf>
    <xf numFmtId="31" fontId="6" fillId="0" borderId="15" xfId="54" applyNumberFormat="1" applyFont="1" applyFill="1" applyBorder="1" applyAlignment="1">
      <alignment horizontal="center" vertical="center"/>
    </xf>
    <xf numFmtId="14" fontId="6" fillId="0" borderId="15" xfId="0" applyNumberFormat="1" applyFont="1" applyFill="1" applyBorder="1" applyAlignment="1">
      <alignment horizontal="center" vertical="center"/>
    </xf>
    <xf numFmtId="0" fontId="5" fillId="9" borderId="39" xfId="0" applyFont="1" applyFill="1" applyBorder="1" applyAlignment="1">
      <alignment horizontal="center" vertical="center" wrapText="1"/>
    </xf>
    <xf numFmtId="14" fontId="5" fillId="0" borderId="15"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5" fillId="0" borderId="35" xfId="54" applyFont="1" applyFill="1" applyBorder="1" applyAlignment="1">
      <alignment horizontal="center" vertical="center"/>
    </xf>
    <xf numFmtId="177" fontId="5" fillId="0" borderId="15" xfId="0" applyNumberFormat="1" applyFont="1" applyFill="1" applyBorder="1" applyAlignment="1">
      <alignment horizontal="center"/>
    </xf>
    <xf numFmtId="0" fontId="5" fillId="0" borderId="15" xfId="56" applyFont="1" applyFill="1" applyBorder="1" applyAlignment="1">
      <alignment horizontal="center" vertical="center"/>
    </xf>
    <xf numFmtId="14" fontId="5" fillId="0" borderId="15" xfId="56" applyNumberFormat="1" applyFont="1" applyFill="1" applyBorder="1" applyAlignment="1">
      <alignment horizontal="center" vertical="center" wrapText="1"/>
    </xf>
    <xf numFmtId="0" fontId="5" fillId="0" borderId="15" xfId="56" applyNumberFormat="1" applyFont="1" applyFill="1" applyBorder="1" applyAlignment="1">
      <alignment horizontal="center" vertical="center"/>
    </xf>
    <xf numFmtId="0" fontId="5" fillId="0" borderId="15" xfId="56" applyNumberFormat="1" applyFont="1" applyFill="1" applyBorder="1" applyAlignment="1">
      <alignment horizontal="center" vertical="center" wrapText="1"/>
    </xf>
    <xf numFmtId="0" fontId="5" fillId="0" borderId="15" xfId="55" applyFont="1" applyFill="1" applyBorder="1" applyAlignment="1">
      <alignment horizontal="center" vertical="center"/>
    </xf>
    <xf numFmtId="0" fontId="5" fillId="0" borderId="15" xfId="55" applyNumberFormat="1" applyFont="1" applyFill="1" applyBorder="1" applyAlignment="1">
      <alignment horizontal="center" vertical="center"/>
    </xf>
    <xf numFmtId="0" fontId="5" fillId="0" borderId="40" xfId="0" applyNumberFormat="1"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54" applyFont="1" applyFill="1" applyBorder="1" applyAlignment="1">
      <alignment horizontal="center" vertical="center"/>
    </xf>
    <xf numFmtId="0" fontId="5" fillId="0" borderId="15" xfId="0" applyFont="1" applyFill="1" applyBorder="1" applyAlignment="1" applyProtection="1">
      <alignment horizontal="center" vertical="center"/>
    </xf>
    <xf numFmtId="49" fontId="5" fillId="0" borderId="15" xfId="0" applyNumberFormat="1"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5" xfId="54" applyFont="1" applyFill="1" applyBorder="1" applyAlignment="1">
      <alignment horizontal="center" vertical="center"/>
    </xf>
    <xf numFmtId="0" fontId="5" fillId="0" borderId="15" xfId="54" applyFont="1" applyFill="1" applyBorder="1" applyAlignment="1">
      <alignment horizontal="center" vertical="center" wrapText="1"/>
    </xf>
    <xf numFmtId="0" fontId="5" fillId="0" borderId="15" xfId="54" applyNumberFormat="1" applyFont="1" applyFill="1" applyBorder="1" applyAlignment="1">
      <alignment horizontal="center" vertical="center"/>
    </xf>
    <xf numFmtId="0" fontId="5" fillId="0" borderId="15" xfId="54" applyFont="1" applyFill="1" applyBorder="1" applyAlignment="1" applyProtection="1">
      <alignment horizontal="center" vertical="center"/>
    </xf>
    <xf numFmtId="0" fontId="5" fillId="0" borderId="15" xfId="54"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xf>
    <xf numFmtId="0" fontId="6" fillId="14" borderId="15" xfId="0" applyNumberFormat="1" applyFont="1" applyFill="1" applyBorder="1" applyAlignment="1">
      <alignment horizontal="center" vertical="center"/>
    </xf>
    <xf numFmtId="2" fontId="5" fillId="11" borderId="15" xfId="0" applyNumberFormat="1" applyFont="1" applyFill="1" applyBorder="1" applyAlignment="1">
      <alignment horizontal="center" vertical="center" wrapText="1"/>
    </xf>
    <xf numFmtId="0" fontId="6" fillId="12" borderId="39" xfId="0" applyNumberFormat="1" applyFont="1" applyFill="1" applyBorder="1" applyAlignment="1">
      <alignment horizontal="center" vertical="center" wrapText="1"/>
    </xf>
    <xf numFmtId="0" fontId="5" fillId="12" borderId="38" xfId="0" applyNumberFormat="1" applyFont="1" applyFill="1" applyBorder="1" applyAlignment="1">
      <alignment horizontal="center" vertical="center" wrapText="1"/>
    </xf>
    <xf numFmtId="0" fontId="6" fillId="0" borderId="38" xfId="54" applyFont="1" applyFill="1" applyBorder="1" applyAlignment="1">
      <alignment horizontal="center" vertical="center" wrapText="1"/>
    </xf>
    <xf numFmtId="0" fontId="6" fillId="0" borderId="15" xfId="54" applyFont="1" applyFill="1" applyBorder="1" applyAlignment="1">
      <alignment horizontal="center" vertical="center" wrapText="1"/>
    </xf>
    <xf numFmtId="0" fontId="5" fillId="13" borderId="15" xfId="54" applyFont="1" applyFill="1" applyBorder="1" applyAlignment="1">
      <alignment horizontal="center" vertical="center"/>
    </xf>
    <xf numFmtId="0" fontId="6" fillId="16" borderId="15" xfId="54" applyFont="1" applyFill="1" applyBorder="1" applyAlignment="1">
      <alignment horizontal="center" vertical="center"/>
    </xf>
    <xf numFmtId="2" fontId="5" fillId="14" borderId="15" xfId="0" applyNumberFormat="1" applyFont="1" applyFill="1" applyBorder="1" applyAlignment="1">
      <alignment horizontal="center" vertical="center" wrapText="1"/>
    </xf>
    <xf numFmtId="176" fontId="6" fillId="14" borderId="15" xfId="0" applyNumberFormat="1" applyFont="1" applyFill="1" applyBorder="1" applyAlignment="1">
      <alignment horizontal="center" vertical="center"/>
    </xf>
    <xf numFmtId="0" fontId="6" fillId="16" borderId="15" xfId="0" applyFont="1" applyFill="1" applyBorder="1" applyAlignment="1">
      <alignment horizontal="center" vertical="center"/>
    </xf>
    <xf numFmtId="57" fontId="6" fillId="0" borderId="15" xfId="54"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6" fillId="14" borderId="15" xfId="0" applyFont="1" applyFill="1" applyBorder="1" applyAlignment="1">
      <alignment horizontal="center" vertical="center" wrapText="1"/>
    </xf>
    <xf numFmtId="0" fontId="5" fillId="0" borderId="0" xfId="0" applyFont="1" applyFill="1" applyAlignment="1">
      <alignment horizontal="center" vertical="center"/>
    </xf>
    <xf numFmtId="2" fontId="12" fillId="11" borderId="0" xfId="0" applyNumberFormat="1" applyFont="1" applyFill="1" applyBorder="1" applyAlignment="1">
      <alignment horizontal="center" vertical="center" wrapText="1"/>
    </xf>
    <xf numFmtId="176" fontId="5" fillId="12" borderId="0" xfId="0" applyNumberFormat="1" applyFont="1" applyFill="1" applyAlignment="1">
      <alignment horizontal="center" vertical="center"/>
    </xf>
    <xf numFmtId="0" fontId="5" fillId="12" borderId="0" xfId="0" applyNumberFormat="1" applyFont="1" applyFill="1" applyAlignment="1">
      <alignment horizontal="center" vertical="center"/>
    </xf>
    <xf numFmtId="0" fontId="5" fillId="12" borderId="0" xfId="0" applyFont="1" applyFill="1" applyAlignment="1">
      <alignment horizontal="center" vertical="center"/>
    </xf>
    <xf numFmtId="176" fontId="4" fillId="12" borderId="0" xfId="0" applyNumberFormat="1" applyFont="1" applyFill="1" applyAlignment="1">
      <alignment horizontal="center" vertical="center"/>
    </xf>
    <xf numFmtId="0" fontId="4" fillId="12" borderId="0" xfId="0" applyNumberFormat="1" applyFont="1" applyFill="1" applyAlignment="1">
      <alignment horizontal="center" vertical="center"/>
    </xf>
    <xf numFmtId="0" fontId="4" fillId="12"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计算 2" xfId="6"/>
    <cellStyle name="40% - 强调文字颜色 3" xfId="7" builtinId="39"/>
    <cellStyle name="差" xfId="8" builtinId="27"/>
    <cellStyle name="千位分隔" xfId="9" builtinId="3"/>
    <cellStyle name="60% - 强调文字颜色 3" xfId="10" builtinId="40"/>
    <cellStyle name="超链接" xfId="11" builtinId="8"/>
    <cellStyle name="汇总 2"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注释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输出 2"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超链接 2" xfId="58"/>
    <cellStyle name="超链接 3" xfId="59"/>
    <cellStyle name="输入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5" Type="http://schemas.openxmlformats.org/officeDocument/2006/relationships/hyperlink" Target="file:///\\192.168.1.15\&#20225;&#21010;&#37096;\Documents\WeChat Files\jamwill\FileStorage\File\Documents\WeChat Files\xiongyi84\FileStorage\File\Documents\WeChat Files\jamwill\FileStorage\File\2021 OMI&#20840;&#22269;&#32593;&#28857;&#28783;&#31665;\1&#35270;&#39057;LED\&#31119;&#24314;&#30452;&#33829;" TargetMode="External"/><Relationship Id="rId4" Type="http://schemas.openxmlformats.org/officeDocument/2006/relationships/hyperlink" Target="file:///\\192.168.1.15\&#20225;&#21010;&#37096;\Documents\WeChat Files\jamwill\FileStorage\File\Documents\WeChat Files\xiongyi84\FileStorage\File\Documents\WeChat Files\jamwill\FileStorage\File\2021 OMI&#20840;&#22269;&#32593;&#28857;&#28783;&#31665;\&#31119;&#24314;OMI\&#31119;&#24314;OMI\&#30452;&#33829;&#24215;1" TargetMode="External"/><Relationship Id="rId3" Type="http://schemas.openxmlformats.org/officeDocument/2006/relationships/hyperlink" Target="file:///\\192.168.1.15\&#20225;&#21010;&#37096;\Documents\WeChat Files\jamwill\FileStorage\File\Documents\WeChat Files\xiongyi84\FileStorage\File\Documents\WeChat Files\jamwill\FileStorage\File\2021 OMI&#20840;&#22269;&#32593;&#28857;&#28783;&#31665;\1&#35270;&#39057;LED\&#24191;&#19996; &#33707;&#32654;&#29747;&#21306;" TargetMode="External"/><Relationship Id="rId2" Type="http://schemas.openxmlformats.org/officeDocument/2006/relationships/hyperlink" Target="file:///\\192.168.1.15\&#20225;&#21010;&#37096;\&#20840;&#22269;&#28783;&#31665;&#27719;&#24635;5.3\Documents\WeChat Files\jamwill\FileStorage\File\Documents\WeChat Files\xiongyi84\FileStorage\File\Documents\WeChat Files\jamwill\FileStorage\File\2021 OMI&#20840;&#22269;&#32593;&#28857;&#28783;&#31665;\&#31119;&#24314;OMI\&#31119;&#24314;OMI\&#31119;&#24314;OMI&#23458;&#25143;\2021&#26149;&#22799;&#28783;&#31665;&#30011;&#65288;&#40644;&#23591;&#40511;&#65289;" TargetMode="External"/><Relationship Id="rId1" Type="http://schemas.openxmlformats.org/officeDocument/2006/relationships/hyperlink" Target="file:///\\192.168.1.15\&#20225;&#21010;&#37096;\&#20840;&#22269;&#28783;&#31665;&#27719;&#24635;5.3\Documents\WeChat Files\jamwill\FileStorage\File\Documents\WeChat Files\xiongyi84\FileStorage\File\Documents\WeChat Files\jamwill\FileStorage\File\2021 OMI&#20840;&#22269;&#32593;&#28857;&#28783;&#31665;\&#31119;&#24314;OMI\&#31119;&#24314;&#26102;&#23578;\&#30452;&#33829;&#24215;&#38138;\&#21414;&#22823;&#35775;&#23458;&#20013;&#245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M189"/>
  <sheetViews>
    <sheetView tabSelected="1" zoomScale="55" zoomScaleNormal="55" workbookViewId="0">
      <pane xSplit="7" ySplit="2" topLeftCell="H3" activePane="bottomRight" state="frozen"/>
      <selection/>
      <selection pane="topRight"/>
      <selection pane="bottomLeft"/>
      <selection pane="bottomRight" activeCell="D134" sqref="D134"/>
    </sheetView>
  </sheetViews>
  <sheetFormatPr defaultColWidth="17" defaultRowHeight="42.95" customHeight="1"/>
  <cols>
    <col min="1" max="2" width="8" style="64" customWidth="1"/>
    <col min="3" max="3" width="16.75" style="64" customWidth="1"/>
    <col min="4" max="4" width="39.375" style="64" customWidth="1"/>
    <col min="5" max="5" width="22.5" style="64" customWidth="1"/>
    <col min="6" max="6" width="19.3083333333333" style="64" customWidth="1"/>
    <col min="7" max="7" width="15.625" style="70" customWidth="1"/>
    <col min="8" max="8" width="87.625" style="71" customWidth="1"/>
    <col min="9" max="9" width="14.875" style="72" customWidth="1"/>
    <col min="10" max="10" width="11.125" style="72" customWidth="1"/>
    <col min="11" max="11" width="15.375" style="73" customWidth="1"/>
    <col min="12" max="12" width="58" style="71" customWidth="1"/>
    <col min="13" max="15" width="10" style="74" customWidth="1"/>
    <col min="16" max="16" width="59.625" style="71" customWidth="1"/>
    <col min="17" max="19" width="10" style="74" customWidth="1"/>
    <col min="20" max="20" width="36.75" style="71" customWidth="1"/>
    <col min="21" max="23" width="10" style="74" customWidth="1"/>
    <col min="24" max="28" width="17" style="71" customWidth="1"/>
    <col min="29" max="29" width="17" style="64" customWidth="1"/>
    <col min="30" max="30" width="29.125" style="71" customWidth="1"/>
    <col min="31" max="33" width="17" style="64" customWidth="1"/>
    <col min="34" max="34" width="17" style="71" customWidth="1"/>
    <col min="35" max="35" width="25.75" style="64" customWidth="1"/>
    <col min="36" max="36" width="118.25" style="64" customWidth="1"/>
    <col min="37" max="37" width="53.75" style="64" customWidth="1"/>
    <col min="38" max="38" width="61.25" style="64" hidden="1" customWidth="1"/>
    <col min="39" max="39" width="35.625" style="64" hidden="1" customWidth="1"/>
    <col min="40" max="265" width="17" style="64" customWidth="1"/>
    <col min="266" max="266" width="17" style="69" customWidth="1"/>
    <col min="267" max="16384" width="17" style="69"/>
  </cols>
  <sheetData>
    <row r="1" s="62" customFormat="1" ht="66" customHeight="1" spans="1:265">
      <c r="A1" s="75" t="s">
        <v>0</v>
      </c>
      <c r="B1" s="76"/>
      <c r="C1" s="76"/>
      <c r="D1" s="76"/>
      <c r="E1" s="76"/>
      <c r="F1" s="76"/>
      <c r="G1" s="76"/>
      <c r="H1" s="71"/>
      <c r="I1" s="71"/>
      <c r="J1" s="71"/>
      <c r="K1" s="71"/>
      <c r="L1" s="71"/>
      <c r="M1" s="71"/>
      <c r="N1" s="71"/>
      <c r="O1" s="71"/>
      <c r="P1" s="71"/>
      <c r="Q1" s="71"/>
      <c r="R1" s="71"/>
      <c r="S1" s="71"/>
      <c r="T1" s="71"/>
      <c r="U1" s="71"/>
      <c r="V1" s="71"/>
      <c r="W1" s="71"/>
      <c r="X1" s="71"/>
      <c r="Y1" s="71"/>
      <c r="Z1" s="71"/>
      <c r="AA1" s="71"/>
      <c r="AB1" s="71"/>
      <c r="AC1" s="71"/>
      <c r="AD1" s="71"/>
      <c r="AE1" s="76"/>
      <c r="AF1" s="76"/>
      <c r="AG1" s="76"/>
      <c r="AH1" s="71"/>
      <c r="AI1" s="71"/>
      <c r="AJ1" s="76"/>
      <c r="AK1" s="71"/>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c r="IU1" s="64"/>
      <c r="IV1" s="64"/>
      <c r="IW1" s="64"/>
      <c r="IX1" s="64"/>
      <c r="IY1" s="64"/>
      <c r="IZ1" s="64"/>
      <c r="JA1" s="64"/>
      <c r="JB1" s="64"/>
      <c r="JC1" s="64"/>
      <c r="JD1" s="64"/>
      <c r="JE1" s="64"/>
    </row>
    <row r="2" s="62" customFormat="1" customHeight="1" spans="1:265">
      <c r="A2" s="77" t="s">
        <v>1</v>
      </c>
      <c r="B2" s="77" t="s">
        <v>2</v>
      </c>
      <c r="C2" s="77" t="s">
        <v>3</v>
      </c>
      <c r="D2" s="77" t="s">
        <v>4</v>
      </c>
      <c r="E2" s="78" t="s">
        <v>5</v>
      </c>
      <c r="F2" s="77" t="s">
        <v>6</v>
      </c>
      <c r="G2" s="78" t="s">
        <v>7</v>
      </c>
      <c r="H2" s="79" t="s">
        <v>8</v>
      </c>
      <c r="I2" s="134" t="s">
        <v>9</v>
      </c>
      <c r="J2" s="134" t="s">
        <v>10</v>
      </c>
      <c r="K2" s="135" t="s">
        <v>11</v>
      </c>
      <c r="L2" s="79" t="s">
        <v>12</v>
      </c>
      <c r="M2" s="136" t="s">
        <v>9</v>
      </c>
      <c r="N2" s="136" t="s">
        <v>10</v>
      </c>
      <c r="O2" s="136" t="s">
        <v>11</v>
      </c>
      <c r="P2" s="79" t="s">
        <v>13</v>
      </c>
      <c r="Q2" s="136" t="s">
        <v>9</v>
      </c>
      <c r="R2" s="136" t="s">
        <v>10</v>
      </c>
      <c r="S2" s="136" t="s">
        <v>11</v>
      </c>
      <c r="T2" s="79" t="s">
        <v>14</v>
      </c>
      <c r="U2" s="136" t="s">
        <v>9</v>
      </c>
      <c r="V2" s="136" t="s">
        <v>10</v>
      </c>
      <c r="W2" s="136" t="s">
        <v>11</v>
      </c>
      <c r="X2" s="79" t="s">
        <v>15</v>
      </c>
      <c r="Y2" s="79" t="s">
        <v>16</v>
      </c>
      <c r="Z2" s="79" t="s">
        <v>17</v>
      </c>
      <c r="AA2" s="79" t="s">
        <v>18</v>
      </c>
      <c r="AB2" s="79" t="s">
        <v>19</v>
      </c>
      <c r="AC2" s="79" t="s">
        <v>20</v>
      </c>
      <c r="AD2" s="79" t="s">
        <v>21</v>
      </c>
      <c r="AE2" s="77" t="s">
        <v>22</v>
      </c>
      <c r="AF2" s="77" t="s">
        <v>11</v>
      </c>
      <c r="AG2" s="77" t="s">
        <v>23</v>
      </c>
      <c r="AH2" s="79" t="s">
        <v>24</v>
      </c>
      <c r="AI2" s="79" t="s">
        <v>25</v>
      </c>
      <c r="AJ2" s="77" t="s">
        <v>26</v>
      </c>
      <c r="AK2" s="79" t="s">
        <v>27</v>
      </c>
      <c r="AL2" s="80"/>
      <c r="AM2" s="171" t="s">
        <v>28</v>
      </c>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row>
    <row r="3" s="62" customFormat="1" hidden="1" customHeight="1" spans="1:265">
      <c r="A3" s="80">
        <v>2</v>
      </c>
      <c r="B3" s="79"/>
      <c r="C3" s="81"/>
      <c r="D3" s="79" t="s">
        <v>29</v>
      </c>
      <c r="E3" s="82" t="s">
        <v>30</v>
      </c>
      <c r="F3" s="79" t="s">
        <v>31</v>
      </c>
      <c r="G3" s="83">
        <v>0</v>
      </c>
      <c r="H3" s="79" t="s">
        <v>32</v>
      </c>
      <c r="I3" s="134">
        <v>2790</v>
      </c>
      <c r="J3" s="134">
        <v>2700</v>
      </c>
      <c r="K3" s="135">
        <f>I3*J3/1000000</f>
        <v>7.533</v>
      </c>
      <c r="L3" s="79"/>
      <c r="M3" s="136"/>
      <c r="N3" s="136"/>
      <c r="O3" s="135">
        <f>M3*N3/1000000</f>
        <v>0</v>
      </c>
      <c r="P3" s="79" t="s">
        <v>33</v>
      </c>
      <c r="Q3" s="136">
        <v>1850</v>
      </c>
      <c r="R3" s="136">
        <v>1200</v>
      </c>
      <c r="S3" s="135">
        <f>Q3*R3/1000000</f>
        <v>2.22</v>
      </c>
      <c r="T3" s="79"/>
      <c r="U3" s="136"/>
      <c r="V3" s="136"/>
      <c r="W3" s="135">
        <f>U3*V3/1000000</f>
        <v>0</v>
      </c>
      <c r="X3" s="79"/>
      <c r="Y3" s="79"/>
      <c r="Z3" s="79"/>
      <c r="AA3" s="152"/>
      <c r="AB3" s="79"/>
      <c r="AC3" s="81" t="s">
        <v>34</v>
      </c>
      <c r="AD3" s="153">
        <v>44713</v>
      </c>
      <c r="AE3" s="79" t="s">
        <v>35</v>
      </c>
      <c r="AF3" s="79">
        <v>62.35</v>
      </c>
      <c r="AG3" s="80" t="s">
        <v>36</v>
      </c>
      <c r="AH3" s="172" t="s">
        <v>37</v>
      </c>
      <c r="AI3" s="173"/>
      <c r="AJ3" s="80" t="s">
        <v>38</v>
      </c>
      <c r="AK3" s="80"/>
      <c r="AL3" s="174">
        <v>1</v>
      </c>
      <c r="AM3" s="80" t="s">
        <v>39</v>
      </c>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row>
    <row r="4" s="62" customFormat="1" hidden="1" customHeight="1" spans="1:265">
      <c r="A4" s="80">
        <v>4</v>
      </c>
      <c r="B4" s="79"/>
      <c r="C4" s="81" t="s">
        <v>40</v>
      </c>
      <c r="D4" s="79" t="s">
        <v>41</v>
      </c>
      <c r="E4" s="84" t="s">
        <v>42</v>
      </c>
      <c r="F4" s="79" t="s">
        <v>43</v>
      </c>
      <c r="G4" s="83">
        <f>K4+O4+S4+W4</f>
        <v>0</v>
      </c>
      <c r="H4" s="79"/>
      <c r="I4" s="134"/>
      <c r="J4" s="134"/>
      <c r="K4" s="135">
        <f>I4*J4/1000000</f>
        <v>0</v>
      </c>
      <c r="L4" s="79"/>
      <c r="M4" s="136"/>
      <c r="N4" s="136"/>
      <c r="O4" s="135">
        <f>M4*N4/1000000</f>
        <v>0</v>
      </c>
      <c r="P4" s="79"/>
      <c r="Q4" s="136"/>
      <c r="R4" s="136"/>
      <c r="S4" s="135">
        <f>Q4*R4/1000000</f>
        <v>0</v>
      </c>
      <c r="T4" s="79"/>
      <c r="U4" s="136"/>
      <c r="V4" s="136"/>
      <c r="W4" s="135">
        <f>U4*V4/1000000</f>
        <v>0</v>
      </c>
      <c r="X4" s="79"/>
      <c r="Y4" s="79"/>
      <c r="Z4" s="79" t="s">
        <v>44</v>
      </c>
      <c r="AA4" s="79" t="s">
        <v>44</v>
      </c>
      <c r="AB4" s="79" t="s">
        <v>44</v>
      </c>
      <c r="AC4" s="81" t="s">
        <v>45</v>
      </c>
      <c r="AD4" s="79"/>
      <c r="AE4" s="95" t="s">
        <v>46</v>
      </c>
      <c r="AF4" s="79">
        <v>10</v>
      </c>
      <c r="AG4" s="80" t="s">
        <v>47</v>
      </c>
      <c r="AH4" s="172" t="s">
        <v>48</v>
      </c>
      <c r="AI4" s="173"/>
      <c r="AJ4" s="80" t="s">
        <v>49</v>
      </c>
      <c r="AK4" s="80"/>
      <c r="AL4" s="174">
        <v>1</v>
      </c>
      <c r="AM4" s="80" t="s">
        <v>39</v>
      </c>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row>
    <row r="5" s="62" customFormat="1" hidden="1" customHeight="1" spans="1:265">
      <c r="A5" s="80">
        <v>5</v>
      </c>
      <c r="B5" s="79"/>
      <c r="C5" s="81"/>
      <c r="D5" s="79" t="s">
        <v>50</v>
      </c>
      <c r="E5" s="84" t="s">
        <v>42</v>
      </c>
      <c r="F5" s="79"/>
      <c r="G5" s="83">
        <f>K5+O5+S5+W5</f>
        <v>0</v>
      </c>
      <c r="H5" s="79"/>
      <c r="I5" s="134"/>
      <c r="J5" s="134"/>
      <c r="K5" s="135">
        <f>I5*J5/1000000</f>
        <v>0</v>
      </c>
      <c r="L5" s="79"/>
      <c r="M5" s="136"/>
      <c r="N5" s="136"/>
      <c r="O5" s="135">
        <f>M5*N5/1000000</f>
        <v>0</v>
      </c>
      <c r="P5" s="79"/>
      <c r="Q5" s="136"/>
      <c r="R5" s="136"/>
      <c r="S5" s="135">
        <f>Q5*R5/1000000</f>
        <v>0</v>
      </c>
      <c r="T5" s="79"/>
      <c r="U5" s="136"/>
      <c r="V5" s="136"/>
      <c r="W5" s="135">
        <f>U5*V5/1000000</f>
        <v>0</v>
      </c>
      <c r="X5" s="79"/>
      <c r="Y5" s="79"/>
      <c r="Z5" s="79"/>
      <c r="AA5" s="79"/>
      <c r="AB5" s="79"/>
      <c r="AC5" s="81"/>
      <c r="AD5" s="154">
        <v>45255</v>
      </c>
      <c r="AE5" s="95" t="s">
        <v>46</v>
      </c>
      <c r="AF5" s="79">
        <v>100.1</v>
      </c>
      <c r="AG5" s="80" t="s">
        <v>36</v>
      </c>
      <c r="AH5" s="172" t="s">
        <v>51</v>
      </c>
      <c r="AI5" s="173"/>
      <c r="AJ5" s="80" t="s">
        <v>52</v>
      </c>
      <c r="AK5" s="80"/>
      <c r="AL5" s="175" t="s">
        <v>53</v>
      </c>
      <c r="AM5" s="176">
        <v>3.62338</v>
      </c>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row>
    <row r="6" s="62" customFormat="1" hidden="1" customHeight="1" spans="1:265">
      <c r="A6" s="80">
        <v>6</v>
      </c>
      <c r="B6" s="79"/>
      <c r="C6" s="85" t="s">
        <v>54</v>
      </c>
      <c r="D6" s="86" t="s">
        <v>55</v>
      </c>
      <c r="E6" s="86" t="s">
        <v>56</v>
      </c>
      <c r="F6" s="86" t="s">
        <v>57</v>
      </c>
      <c r="G6" s="83">
        <v>0</v>
      </c>
      <c r="H6" s="86" t="s">
        <v>58</v>
      </c>
      <c r="I6" s="137">
        <v>512</v>
      </c>
      <c r="J6" s="137">
        <v>1088</v>
      </c>
      <c r="K6" s="135">
        <f>I6*J6/1000000</f>
        <v>0.557056</v>
      </c>
      <c r="L6" s="86"/>
      <c r="M6" s="138"/>
      <c r="N6" s="138"/>
      <c r="O6" s="135">
        <f>M6*N6/1000000</f>
        <v>0</v>
      </c>
      <c r="P6" s="86"/>
      <c r="Q6" s="138"/>
      <c r="R6" s="138"/>
      <c r="S6" s="135">
        <f>Q6*R6/1000000</f>
        <v>0</v>
      </c>
      <c r="T6" s="86"/>
      <c r="U6" s="138"/>
      <c r="V6" s="138"/>
      <c r="W6" s="135">
        <f>U6*V6/1000000</f>
        <v>0</v>
      </c>
      <c r="X6" s="86" t="s">
        <v>59</v>
      </c>
      <c r="Y6" s="86"/>
      <c r="Z6" s="86"/>
      <c r="AA6" s="155" t="s">
        <v>60</v>
      </c>
      <c r="AB6" s="86"/>
      <c r="AC6" s="85" t="s">
        <v>61</v>
      </c>
      <c r="AD6" s="156">
        <v>45569</v>
      </c>
      <c r="AE6" s="86" t="s">
        <v>35</v>
      </c>
      <c r="AF6" s="86">
        <v>43.36</v>
      </c>
      <c r="AG6" s="177" t="s">
        <v>36</v>
      </c>
      <c r="AH6" s="178" t="s">
        <v>62</v>
      </c>
      <c r="AI6" s="179" t="s">
        <v>63</v>
      </c>
      <c r="AJ6" s="177" t="s">
        <v>64</v>
      </c>
      <c r="AK6" s="177" t="s">
        <v>65</v>
      </c>
      <c r="AL6" s="174">
        <v>1</v>
      </c>
      <c r="AM6" s="80" t="s">
        <v>39</v>
      </c>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c r="IW6" s="64"/>
      <c r="IX6" s="64"/>
      <c r="IY6" s="64"/>
      <c r="IZ6" s="64"/>
      <c r="JA6" s="64"/>
      <c r="JB6" s="64"/>
      <c r="JC6" s="64"/>
      <c r="JD6" s="64"/>
      <c r="JE6" s="64"/>
    </row>
    <row r="7" s="62" customFormat="1" hidden="1" customHeight="1" spans="1:265">
      <c r="A7" s="80">
        <v>10</v>
      </c>
      <c r="B7" s="79"/>
      <c r="C7" s="85"/>
      <c r="D7" s="86" t="s">
        <v>66</v>
      </c>
      <c r="E7" s="84" t="s">
        <v>42</v>
      </c>
      <c r="F7" s="86" t="s">
        <v>44</v>
      </c>
      <c r="G7" s="83">
        <f>K7+O7+S7+W7</f>
        <v>0</v>
      </c>
      <c r="H7" s="86"/>
      <c r="I7" s="137"/>
      <c r="J7" s="137"/>
      <c r="K7" s="135">
        <f>I7*J7/1000000</f>
        <v>0</v>
      </c>
      <c r="L7" s="86"/>
      <c r="M7" s="138"/>
      <c r="N7" s="138"/>
      <c r="O7" s="135">
        <f>M7*N7/1000000</f>
        <v>0</v>
      </c>
      <c r="P7" s="86"/>
      <c r="Q7" s="138"/>
      <c r="R7" s="138"/>
      <c r="S7" s="135">
        <f>Q7*R7/1000000</f>
        <v>0</v>
      </c>
      <c r="T7" s="86"/>
      <c r="U7" s="138"/>
      <c r="V7" s="138"/>
      <c r="W7" s="135">
        <f>U7*V7/1000000</f>
        <v>0</v>
      </c>
      <c r="X7" s="86"/>
      <c r="Y7" s="86"/>
      <c r="Z7" s="86"/>
      <c r="AA7" s="152"/>
      <c r="AB7" s="86"/>
      <c r="AC7" s="85" t="s">
        <v>67</v>
      </c>
      <c r="AD7" s="156">
        <v>45412</v>
      </c>
      <c r="AE7" s="86" t="s">
        <v>35</v>
      </c>
      <c r="AF7" s="86">
        <v>95</v>
      </c>
      <c r="AG7" s="177" t="s">
        <v>36</v>
      </c>
      <c r="AH7" s="178" t="s">
        <v>68</v>
      </c>
      <c r="AI7" s="179"/>
      <c r="AJ7" s="180" t="s">
        <v>69</v>
      </c>
      <c r="AK7" s="177" t="s">
        <v>65</v>
      </c>
      <c r="AL7" s="175" t="s">
        <v>70</v>
      </c>
      <c r="AM7" s="176">
        <v>4.14548333333333</v>
      </c>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row>
    <row r="8" s="63" customFormat="1" hidden="1" customHeight="1" spans="1:265">
      <c r="A8" s="80">
        <v>24</v>
      </c>
      <c r="B8" s="79"/>
      <c r="C8" s="87"/>
      <c r="D8" s="88" t="s">
        <v>71</v>
      </c>
      <c r="E8" s="89" t="s">
        <v>72</v>
      </c>
      <c r="F8" s="88" t="s">
        <v>31</v>
      </c>
      <c r="G8" s="83">
        <v>0</v>
      </c>
      <c r="H8" s="88" t="s">
        <v>73</v>
      </c>
      <c r="I8" s="139">
        <v>1150</v>
      </c>
      <c r="J8" s="139">
        <v>2865</v>
      </c>
      <c r="K8" s="135">
        <f>I8*J8/1000000</f>
        <v>3.29475</v>
      </c>
      <c r="L8" s="88" t="s">
        <v>74</v>
      </c>
      <c r="M8" s="140">
        <v>2200</v>
      </c>
      <c r="N8" s="140">
        <v>1300</v>
      </c>
      <c r="O8" s="135">
        <f>M8*N8/1000000</f>
        <v>2.86</v>
      </c>
      <c r="P8" s="88"/>
      <c r="Q8" s="140"/>
      <c r="R8" s="140"/>
      <c r="S8" s="135">
        <f>Q8*R8/1000000</f>
        <v>0</v>
      </c>
      <c r="T8" s="88"/>
      <c r="U8" s="140"/>
      <c r="V8" s="140"/>
      <c r="W8" s="135">
        <f>U8*V8/1000000</f>
        <v>0</v>
      </c>
      <c r="X8" s="88"/>
      <c r="Y8" s="88"/>
      <c r="Z8" s="88"/>
      <c r="AA8" s="157"/>
      <c r="AB8" s="88"/>
      <c r="AC8" s="87" t="s">
        <v>75</v>
      </c>
      <c r="AD8" s="158">
        <v>44622</v>
      </c>
      <c r="AE8" s="159" t="s">
        <v>35</v>
      </c>
      <c r="AF8" s="88">
        <v>77.81</v>
      </c>
      <c r="AG8" s="181" t="s">
        <v>36</v>
      </c>
      <c r="AH8" s="181" t="s">
        <v>76</v>
      </c>
      <c r="AI8" s="182"/>
      <c r="AJ8" s="181" t="s">
        <v>77</v>
      </c>
      <c r="AK8" s="181"/>
      <c r="AL8" s="174">
        <v>1</v>
      </c>
      <c r="AM8" s="80" t="s">
        <v>39</v>
      </c>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row>
    <row r="9" s="62" customFormat="1" hidden="1" customHeight="1" spans="1:265">
      <c r="A9" s="80">
        <v>26</v>
      </c>
      <c r="B9" s="90" t="s">
        <v>78</v>
      </c>
      <c r="C9" s="91" t="s">
        <v>79</v>
      </c>
      <c r="D9" s="92" t="s">
        <v>80</v>
      </c>
      <c r="E9" s="93" t="s">
        <v>81</v>
      </c>
      <c r="F9" s="92" t="s">
        <v>44</v>
      </c>
      <c r="G9" s="94">
        <f>K9+O9+S9+W9</f>
        <v>0</v>
      </c>
      <c r="H9" s="92"/>
      <c r="I9" s="141"/>
      <c r="J9" s="141"/>
      <c r="K9" s="142">
        <f>I9*J9/1000000</f>
        <v>0</v>
      </c>
      <c r="L9" s="92"/>
      <c r="M9" s="142"/>
      <c r="N9" s="142"/>
      <c r="O9" s="142">
        <f>M9*N9/1000000</f>
        <v>0</v>
      </c>
      <c r="P9" s="92"/>
      <c r="Q9" s="142"/>
      <c r="R9" s="142"/>
      <c r="S9" s="142">
        <f>Q9*R9/1000000</f>
        <v>0</v>
      </c>
      <c r="T9" s="92"/>
      <c r="U9" s="142"/>
      <c r="V9" s="142"/>
      <c r="W9" s="142">
        <f>U9*V9/1000000</f>
        <v>0</v>
      </c>
      <c r="X9" s="92"/>
      <c r="Y9" s="92"/>
      <c r="Z9" s="92"/>
      <c r="AA9" s="160" t="s">
        <v>82</v>
      </c>
      <c r="AB9" s="92"/>
      <c r="AC9" s="130" t="s">
        <v>83</v>
      </c>
      <c r="AD9" s="161">
        <v>44620</v>
      </c>
      <c r="AE9" s="92" t="s">
        <v>35</v>
      </c>
      <c r="AF9" s="162">
        <v>147.74</v>
      </c>
      <c r="AG9" s="183" t="s">
        <v>36</v>
      </c>
      <c r="AH9" s="165" t="s">
        <v>84</v>
      </c>
      <c r="AI9" s="183" t="s">
        <v>85</v>
      </c>
      <c r="AJ9" s="183" t="s">
        <v>86</v>
      </c>
      <c r="AK9" s="184"/>
      <c r="AL9" s="64">
        <v>1</v>
      </c>
      <c r="AM9" s="80" t="s">
        <v>39</v>
      </c>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row>
    <row r="10" s="64" customFormat="1" hidden="1" customHeight="1" spans="1:39">
      <c r="A10" s="80">
        <v>31</v>
      </c>
      <c r="B10" s="90"/>
      <c r="C10" s="91"/>
      <c r="D10" s="95" t="s">
        <v>87</v>
      </c>
      <c r="E10" s="96" t="s">
        <v>88</v>
      </c>
      <c r="F10" s="95" t="s">
        <v>31</v>
      </c>
      <c r="G10" s="83">
        <v>0</v>
      </c>
      <c r="H10" s="95" t="s">
        <v>89</v>
      </c>
      <c r="I10" s="134">
        <v>1940</v>
      </c>
      <c r="J10" s="134">
        <v>4000</v>
      </c>
      <c r="K10" s="135">
        <f>I10*J10/1000000</f>
        <v>7.76</v>
      </c>
      <c r="L10" s="95"/>
      <c r="M10" s="135"/>
      <c r="N10" s="135"/>
      <c r="O10" s="135">
        <f>M10*N10/1000000</f>
        <v>0</v>
      </c>
      <c r="P10" s="95"/>
      <c r="Q10" s="135"/>
      <c r="R10" s="135"/>
      <c r="S10" s="135">
        <f>Q10*R10/1000000</f>
        <v>0</v>
      </c>
      <c r="T10" s="95"/>
      <c r="U10" s="135"/>
      <c r="V10" s="135"/>
      <c r="W10" s="135">
        <f>U10*V10/1000000</f>
        <v>0</v>
      </c>
      <c r="X10" s="95"/>
      <c r="Y10" s="95"/>
      <c r="Z10" s="95"/>
      <c r="AA10" s="160"/>
      <c r="AB10" s="95"/>
      <c r="AC10" s="81" t="s">
        <v>90</v>
      </c>
      <c r="AD10" s="154">
        <v>45199</v>
      </c>
      <c r="AE10" s="95" t="s">
        <v>35</v>
      </c>
      <c r="AF10" s="79">
        <v>50</v>
      </c>
      <c r="AG10" s="173" t="s">
        <v>36</v>
      </c>
      <c r="AH10" s="173" t="s">
        <v>91</v>
      </c>
      <c r="AI10" s="173" t="s">
        <v>92</v>
      </c>
      <c r="AJ10" s="80" t="s">
        <v>93</v>
      </c>
      <c r="AK10" s="80" t="s">
        <v>94</v>
      </c>
      <c r="AL10" s="185" t="s">
        <v>95</v>
      </c>
      <c r="AM10" s="176">
        <v>5.96449166666667</v>
      </c>
    </row>
    <row r="11" s="63" customFormat="1" hidden="1" customHeight="1" spans="1:265">
      <c r="A11" s="80">
        <v>33</v>
      </c>
      <c r="B11" s="90"/>
      <c r="C11" s="91"/>
      <c r="D11" s="95" t="s">
        <v>96</v>
      </c>
      <c r="E11" s="96" t="s">
        <v>97</v>
      </c>
      <c r="F11" s="81" t="s">
        <v>31</v>
      </c>
      <c r="G11" s="83">
        <v>0</v>
      </c>
      <c r="H11" s="81" t="s">
        <v>98</v>
      </c>
      <c r="I11" s="143">
        <v>1170</v>
      </c>
      <c r="J11" s="143">
        <v>3250</v>
      </c>
      <c r="K11" s="135">
        <f>I11*J11/1000000</f>
        <v>3.8025</v>
      </c>
      <c r="L11" s="81" t="s">
        <v>99</v>
      </c>
      <c r="M11" s="144">
        <v>1265</v>
      </c>
      <c r="N11" s="144">
        <v>3250</v>
      </c>
      <c r="O11" s="135">
        <f>M11*N11/1000000</f>
        <v>4.11125</v>
      </c>
      <c r="P11" s="81"/>
      <c r="Q11" s="144"/>
      <c r="R11" s="144"/>
      <c r="S11" s="135">
        <f>Q11*R11/1000000</f>
        <v>0</v>
      </c>
      <c r="T11" s="81"/>
      <c r="U11" s="144"/>
      <c r="V11" s="144"/>
      <c r="W11" s="135">
        <f>U11*V11/1000000</f>
        <v>0</v>
      </c>
      <c r="X11" s="81"/>
      <c r="Y11" s="81"/>
      <c r="Z11" s="95"/>
      <c r="AA11" s="160"/>
      <c r="AB11" s="95"/>
      <c r="AC11" s="81" t="s">
        <v>100</v>
      </c>
      <c r="AD11" s="153">
        <v>44896</v>
      </c>
      <c r="AE11" s="95" t="s">
        <v>35</v>
      </c>
      <c r="AF11" s="79">
        <v>143</v>
      </c>
      <c r="AG11" s="173" t="s">
        <v>36</v>
      </c>
      <c r="AH11" s="173" t="s">
        <v>101</v>
      </c>
      <c r="AI11" s="173"/>
      <c r="AJ11" s="168" t="s">
        <v>102</v>
      </c>
      <c r="AK11" s="80" t="s">
        <v>103</v>
      </c>
      <c r="AL11" s="64">
        <v>1</v>
      </c>
      <c r="AM11" s="80" t="s">
        <v>39</v>
      </c>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row>
    <row r="12" s="63" customFormat="1" hidden="1" customHeight="1" spans="1:265">
      <c r="A12" s="80">
        <v>34</v>
      </c>
      <c r="B12" s="90"/>
      <c r="C12" s="91"/>
      <c r="D12" s="95" t="s">
        <v>104</v>
      </c>
      <c r="E12" s="96" t="s">
        <v>44</v>
      </c>
      <c r="F12" s="95"/>
      <c r="G12" s="83">
        <f>K12+O12+S12+W12</f>
        <v>0</v>
      </c>
      <c r="H12" s="95"/>
      <c r="I12" s="134"/>
      <c r="J12" s="134"/>
      <c r="K12" s="135">
        <f>I12*J12/1000000</f>
        <v>0</v>
      </c>
      <c r="L12" s="95"/>
      <c r="M12" s="135"/>
      <c r="N12" s="135"/>
      <c r="O12" s="135">
        <f>M12*N12/1000000</f>
        <v>0</v>
      </c>
      <c r="P12" s="95"/>
      <c r="Q12" s="135"/>
      <c r="R12" s="135"/>
      <c r="S12" s="135">
        <f>Q12*R12/1000000</f>
        <v>0</v>
      </c>
      <c r="T12" s="95"/>
      <c r="U12" s="135"/>
      <c r="V12" s="135"/>
      <c r="W12" s="135">
        <f>U12*V12/1000000</f>
        <v>0</v>
      </c>
      <c r="X12" s="95" t="s">
        <v>105</v>
      </c>
      <c r="Y12" s="95"/>
      <c r="Z12" s="155"/>
      <c r="AA12" s="155" t="s">
        <v>106</v>
      </c>
      <c r="AB12" s="95"/>
      <c r="AC12" s="81" t="s">
        <v>107</v>
      </c>
      <c r="AD12" s="154">
        <v>45277</v>
      </c>
      <c r="AE12" s="95" t="s">
        <v>35</v>
      </c>
      <c r="AF12" s="79">
        <v>79</v>
      </c>
      <c r="AG12" s="173" t="s">
        <v>36</v>
      </c>
      <c r="AH12" s="173" t="s">
        <v>108</v>
      </c>
      <c r="AI12" s="173"/>
      <c r="AJ12" s="186" t="s">
        <v>109</v>
      </c>
      <c r="AK12" s="80" t="s">
        <v>110</v>
      </c>
      <c r="AL12" s="185" t="s">
        <v>111</v>
      </c>
      <c r="AM12" s="176">
        <v>4.89378</v>
      </c>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c r="IW12" s="64"/>
      <c r="IX12" s="64"/>
      <c r="IY12" s="64"/>
      <c r="IZ12" s="64"/>
      <c r="JA12" s="64"/>
      <c r="JB12" s="64"/>
      <c r="JC12" s="64"/>
      <c r="JD12" s="64"/>
      <c r="JE12" s="64"/>
    </row>
    <row r="13" s="63" customFormat="1" hidden="1" customHeight="1" spans="1:265">
      <c r="A13" s="80">
        <v>36</v>
      </c>
      <c r="B13" s="90"/>
      <c r="C13" s="91"/>
      <c r="D13" s="95" t="s">
        <v>112</v>
      </c>
      <c r="E13" s="96" t="s">
        <v>113</v>
      </c>
      <c r="F13" s="95" t="s">
        <v>31</v>
      </c>
      <c r="G13" s="83">
        <v>0</v>
      </c>
      <c r="H13" s="95" t="s">
        <v>114</v>
      </c>
      <c r="I13" s="134">
        <v>1200</v>
      </c>
      <c r="J13" s="134">
        <v>3350</v>
      </c>
      <c r="K13" s="135">
        <f>I13*J13/1000000</f>
        <v>4.02</v>
      </c>
      <c r="L13" s="95" t="s">
        <v>115</v>
      </c>
      <c r="M13" s="135">
        <v>900</v>
      </c>
      <c r="N13" s="135">
        <v>3600</v>
      </c>
      <c r="O13" s="135">
        <f>M13*N13/1000000</f>
        <v>3.24</v>
      </c>
      <c r="P13" s="95"/>
      <c r="Q13" s="135"/>
      <c r="R13" s="135"/>
      <c r="S13" s="135">
        <f>Q13*R13/1000000</f>
        <v>0</v>
      </c>
      <c r="T13" s="95"/>
      <c r="U13" s="135"/>
      <c r="V13" s="135"/>
      <c r="W13" s="135">
        <f>U13*V13/1000000</f>
        <v>0</v>
      </c>
      <c r="X13" s="95"/>
      <c r="Y13" s="95"/>
      <c r="Z13" s="95"/>
      <c r="AA13" s="155" t="s">
        <v>116</v>
      </c>
      <c r="AB13" s="95"/>
      <c r="AC13" s="81" t="s">
        <v>117</v>
      </c>
      <c r="AD13" s="154">
        <v>46295</v>
      </c>
      <c r="AE13" s="95" t="s">
        <v>35</v>
      </c>
      <c r="AF13" s="79">
        <v>404</v>
      </c>
      <c r="AG13" s="173" t="s">
        <v>36</v>
      </c>
      <c r="AH13" s="173" t="s">
        <v>118</v>
      </c>
      <c r="AI13" s="173"/>
      <c r="AJ13" s="168" t="s">
        <v>119</v>
      </c>
      <c r="AK13" s="80"/>
      <c r="AL13" s="64">
        <v>1</v>
      </c>
      <c r="AM13" s="80" t="s">
        <v>39</v>
      </c>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c r="IR13" s="64"/>
      <c r="IS13" s="64"/>
      <c r="IT13" s="64"/>
      <c r="IU13" s="64"/>
      <c r="IV13" s="64"/>
      <c r="IW13" s="64"/>
      <c r="IX13" s="64"/>
      <c r="IY13" s="64"/>
      <c r="IZ13" s="64"/>
      <c r="JA13" s="64"/>
      <c r="JB13" s="64"/>
      <c r="JC13" s="64"/>
      <c r="JD13" s="64"/>
      <c r="JE13" s="64"/>
    </row>
    <row r="14" s="63" customFormat="1" hidden="1" customHeight="1" spans="1:265">
      <c r="A14" s="80">
        <v>39</v>
      </c>
      <c r="B14" s="90"/>
      <c r="C14" s="91"/>
      <c r="D14" s="97" t="s">
        <v>120</v>
      </c>
      <c r="E14" s="98" t="s">
        <v>44</v>
      </c>
      <c r="F14" s="99"/>
      <c r="G14" s="100">
        <f>K14+O14+S14+W14</f>
        <v>0</v>
      </c>
      <c r="H14" s="80" t="s">
        <v>121</v>
      </c>
      <c r="I14" s="145"/>
      <c r="J14" s="145"/>
      <c r="K14" s="135">
        <f>I14*J14/1000000</f>
        <v>0</v>
      </c>
      <c r="L14" s="80"/>
      <c r="M14" s="146"/>
      <c r="N14" s="146"/>
      <c r="O14" s="135">
        <f>M14*N14/1000000</f>
        <v>0</v>
      </c>
      <c r="P14" s="80"/>
      <c r="Q14" s="146"/>
      <c r="R14" s="146"/>
      <c r="S14" s="135">
        <f>Q14*R14/1000000</f>
        <v>0</v>
      </c>
      <c r="T14" s="80"/>
      <c r="U14" s="146"/>
      <c r="V14" s="146"/>
      <c r="W14" s="135">
        <f>U14*V14/1000000</f>
        <v>0</v>
      </c>
      <c r="X14" s="80"/>
      <c r="Y14" s="80"/>
      <c r="Z14" s="80"/>
      <c r="AA14" s="80"/>
      <c r="AB14" s="80"/>
      <c r="AC14" s="80"/>
      <c r="AD14" s="80"/>
      <c r="AE14" s="62" t="s">
        <v>35</v>
      </c>
      <c r="AF14" s="62">
        <v>110</v>
      </c>
      <c r="AG14" s="62"/>
      <c r="AH14" s="62"/>
      <c r="AI14" s="62"/>
      <c r="AJ14" s="62" t="s">
        <v>122</v>
      </c>
      <c r="AK14" s="62" t="s">
        <v>123</v>
      </c>
      <c r="AL14" s="185" t="s">
        <v>124</v>
      </c>
      <c r="AM14" s="176">
        <v>14.7200916666667</v>
      </c>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c r="IR14" s="64"/>
      <c r="IS14" s="64"/>
      <c r="IT14" s="64"/>
      <c r="IU14" s="64"/>
      <c r="IV14" s="64"/>
      <c r="IW14" s="64"/>
      <c r="IX14" s="64"/>
      <c r="IY14" s="64"/>
      <c r="IZ14" s="64"/>
      <c r="JA14" s="64"/>
      <c r="JB14" s="64"/>
      <c r="JC14" s="64"/>
      <c r="JD14" s="64"/>
      <c r="JE14" s="64"/>
    </row>
    <row r="15" s="62" customFormat="1" hidden="1" customHeight="1" spans="1:265">
      <c r="A15" s="80">
        <v>46</v>
      </c>
      <c r="B15" s="90"/>
      <c r="C15" s="91"/>
      <c r="D15" s="95" t="s">
        <v>125</v>
      </c>
      <c r="E15" s="96" t="s">
        <v>81</v>
      </c>
      <c r="F15" s="95" t="s">
        <v>31</v>
      </c>
      <c r="G15" s="83">
        <v>0</v>
      </c>
      <c r="H15" s="95" t="s">
        <v>126</v>
      </c>
      <c r="I15" s="134">
        <v>1220</v>
      </c>
      <c r="J15" s="134">
        <v>2520</v>
      </c>
      <c r="K15" s="135">
        <f>I15*J15/1000000</f>
        <v>3.0744</v>
      </c>
      <c r="L15" s="95" t="s">
        <v>127</v>
      </c>
      <c r="M15" s="135">
        <v>1500</v>
      </c>
      <c r="N15" s="135">
        <v>1200</v>
      </c>
      <c r="O15" s="135">
        <f>M15*N15/1000000</f>
        <v>1.8</v>
      </c>
      <c r="P15" s="95"/>
      <c r="Q15" s="135"/>
      <c r="R15" s="135"/>
      <c r="S15" s="135">
        <f>Q15*R15/1000000</f>
        <v>0</v>
      </c>
      <c r="T15" s="95"/>
      <c r="U15" s="135"/>
      <c r="V15" s="135"/>
      <c r="W15" s="135">
        <f>U15*V15/1000000</f>
        <v>0</v>
      </c>
      <c r="X15" s="95"/>
      <c r="Y15" s="95"/>
      <c r="Z15" s="95"/>
      <c r="AA15" s="155"/>
      <c r="AB15" s="95"/>
      <c r="AC15" s="81" t="s">
        <v>128</v>
      </c>
      <c r="AD15" s="154">
        <v>44993</v>
      </c>
      <c r="AE15" s="95" t="s">
        <v>46</v>
      </c>
      <c r="AF15" s="79">
        <v>62.06</v>
      </c>
      <c r="AG15" s="173" t="s">
        <v>36</v>
      </c>
      <c r="AH15" s="168" t="s">
        <v>129</v>
      </c>
      <c r="AI15" s="173">
        <v>18120725208</v>
      </c>
      <c r="AJ15" s="173" t="s">
        <v>130</v>
      </c>
      <c r="AK15" s="80" t="s">
        <v>131</v>
      </c>
      <c r="AL15" s="69">
        <v>1</v>
      </c>
      <c r="AM15" s="80" t="s">
        <v>39</v>
      </c>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row>
    <row r="16" s="64" customFormat="1" hidden="1" customHeight="1" spans="1:39">
      <c r="A16" s="80">
        <v>57</v>
      </c>
      <c r="B16" s="90"/>
      <c r="C16" s="101" t="s">
        <v>132</v>
      </c>
      <c r="D16" s="81" t="s">
        <v>133</v>
      </c>
      <c r="E16" s="98" t="s">
        <v>42</v>
      </c>
      <c r="F16" s="81" t="s">
        <v>44</v>
      </c>
      <c r="G16" s="83">
        <f>K16+O16+S16+W16</f>
        <v>0</v>
      </c>
      <c r="H16" s="81"/>
      <c r="I16" s="143"/>
      <c r="J16" s="143"/>
      <c r="K16" s="135">
        <f>I16*J16/1000000</f>
        <v>0</v>
      </c>
      <c r="L16" s="81"/>
      <c r="M16" s="144"/>
      <c r="N16" s="144"/>
      <c r="O16" s="135">
        <f>M16*N16/1000000</f>
        <v>0</v>
      </c>
      <c r="P16" s="81"/>
      <c r="Q16" s="144"/>
      <c r="R16" s="144"/>
      <c r="S16" s="135">
        <f>Q16*R16/1000000</f>
        <v>0</v>
      </c>
      <c r="T16" s="81"/>
      <c r="U16" s="144"/>
      <c r="V16" s="144"/>
      <c r="W16" s="135">
        <f>U16*V16/1000000</f>
        <v>0</v>
      </c>
      <c r="X16" s="81"/>
      <c r="Y16" s="81"/>
      <c r="Z16" s="81"/>
      <c r="AA16" s="163" t="s">
        <v>134</v>
      </c>
      <c r="AB16" s="81"/>
      <c r="AC16" s="81" t="s">
        <v>135</v>
      </c>
      <c r="AD16" s="81"/>
      <c r="AE16" s="95" t="s">
        <v>136</v>
      </c>
      <c r="AF16" s="79">
        <v>500</v>
      </c>
      <c r="AG16" s="173" t="s">
        <v>137</v>
      </c>
      <c r="AH16" s="173"/>
      <c r="AI16" s="80" t="s">
        <v>138</v>
      </c>
      <c r="AJ16" s="80"/>
      <c r="AK16" s="80"/>
      <c r="AL16" s="64">
        <v>1</v>
      </c>
      <c r="AM16" s="80" t="s">
        <v>39</v>
      </c>
    </row>
    <row r="17" s="64" customFormat="1" hidden="1" customHeight="1" spans="1:39">
      <c r="A17" s="80">
        <v>60</v>
      </c>
      <c r="B17" s="90"/>
      <c r="C17" s="91"/>
      <c r="D17" s="81" t="s">
        <v>139</v>
      </c>
      <c r="E17" s="102" t="s">
        <v>140</v>
      </c>
      <c r="F17" s="81" t="s">
        <v>31</v>
      </c>
      <c r="G17" s="83">
        <v>0</v>
      </c>
      <c r="H17" s="81" t="s">
        <v>141</v>
      </c>
      <c r="I17" s="143">
        <v>940</v>
      </c>
      <c r="J17" s="143">
        <v>2580</v>
      </c>
      <c r="K17" s="135">
        <f>I17*J17/1000000</f>
        <v>2.4252</v>
      </c>
      <c r="L17" s="81"/>
      <c r="M17" s="144"/>
      <c r="N17" s="144"/>
      <c r="O17" s="135">
        <f>M17*N17/1000000</f>
        <v>0</v>
      </c>
      <c r="P17" s="81"/>
      <c r="Q17" s="144"/>
      <c r="R17" s="144"/>
      <c r="S17" s="135">
        <f>Q17*R17/1000000</f>
        <v>0</v>
      </c>
      <c r="T17" s="81"/>
      <c r="U17" s="144"/>
      <c r="V17" s="144"/>
      <c r="W17" s="135">
        <f>U17*V17/1000000</f>
        <v>0</v>
      </c>
      <c r="X17" s="81"/>
      <c r="Y17" s="81"/>
      <c r="Z17" s="81"/>
      <c r="AA17" s="124"/>
      <c r="AB17" s="81"/>
      <c r="AC17" s="81" t="s">
        <v>142</v>
      </c>
      <c r="AD17" s="164">
        <v>45504</v>
      </c>
      <c r="AE17" s="95" t="s">
        <v>143</v>
      </c>
      <c r="AF17" s="79">
        <v>70</v>
      </c>
      <c r="AG17" s="173" t="s">
        <v>36</v>
      </c>
      <c r="AH17" s="173" t="s">
        <v>144</v>
      </c>
      <c r="AI17" s="80"/>
      <c r="AJ17" s="80" t="s">
        <v>145</v>
      </c>
      <c r="AK17" s="80"/>
      <c r="AL17" s="64">
        <v>1</v>
      </c>
      <c r="AM17" s="80" t="s">
        <v>39</v>
      </c>
    </row>
    <row r="18" s="64" customFormat="1" hidden="1" customHeight="1" spans="1:39">
      <c r="A18" s="80">
        <v>63</v>
      </c>
      <c r="B18" s="90"/>
      <c r="C18" s="91"/>
      <c r="D18" s="103" t="s">
        <v>146</v>
      </c>
      <c r="E18" s="103" t="s">
        <v>56</v>
      </c>
      <c r="F18" s="104" t="s">
        <v>31</v>
      </c>
      <c r="G18" s="83">
        <f>K18+O18+S18+W18</f>
        <v>5.6012</v>
      </c>
      <c r="H18" s="104" t="s">
        <v>147</v>
      </c>
      <c r="I18" s="143">
        <v>1220</v>
      </c>
      <c r="J18" s="143">
        <v>2540</v>
      </c>
      <c r="K18" s="135">
        <f>I18*J18/1000000</f>
        <v>3.0988</v>
      </c>
      <c r="L18" s="104" t="s">
        <v>148</v>
      </c>
      <c r="M18" s="147">
        <v>600</v>
      </c>
      <c r="N18" s="147">
        <v>1800</v>
      </c>
      <c r="O18" s="135">
        <f>M18*N18/1000000</f>
        <v>1.08</v>
      </c>
      <c r="P18" s="104" t="s">
        <v>149</v>
      </c>
      <c r="Q18" s="147">
        <v>1170</v>
      </c>
      <c r="R18" s="147">
        <v>710</v>
      </c>
      <c r="S18" s="135">
        <f>Q18*R18/1000000</f>
        <v>0.8307</v>
      </c>
      <c r="T18" s="104" t="s">
        <v>150</v>
      </c>
      <c r="U18" s="147">
        <v>970</v>
      </c>
      <c r="V18" s="147">
        <v>610</v>
      </c>
      <c r="W18" s="135">
        <f>U18*V18/1000000</f>
        <v>0.5917</v>
      </c>
      <c r="X18" s="104"/>
      <c r="Y18" s="104"/>
      <c r="Z18" s="79"/>
      <c r="AA18" s="124"/>
      <c r="AB18" s="79"/>
      <c r="AC18" s="79" t="s">
        <v>151</v>
      </c>
      <c r="AD18" s="79" t="s">
        <v>152</v>
      </c>
      <c r="AE18" s="95" t="s">
        <v>46</v>
      </c>
      <c r="AF18" s="79">
        <v>80</v>
      </c>
      <c r="AG18" s="173" t="s">
        <v>36</v>
      </c>
      <c r="AH18" s="80" t="s">
        <v>153</v>
      </c>
      <c r="AI18" s="80" t="s">
        <v>154</v>
      </c>
      <c r="AJ18" s="187" t="s">
        <v>155</v>
      </c>
      <c r="AK18" s="80" t="s">
        <v>156</v>
      </c>
      <c r="AL18" s="64">
        <v>1</v>
      </c>
      <c r="AM18" s="80" t="s">
        <v>39</v>
      </c>
    </row>
    <row r="19" s="63" customFormat="1" hidden="1" customHeight="1" spans="1:265">
      <c r="A19" s="80">
        <v>65</v>
      </c>
      <c r="B19" s="90"/>
      <c r="C19" s="91"/>
      <c r="D19" s="105" t="s">
        <v>157</v>
      </c>
      <c r="E19" s="105" t="s">
        <v>158</v>
      </c>
      <c r="F19" s="106" t="s">
        <v>31</v>
      </c>
      <c r="G19" s="107">
        <f>K19+O19+S19+W19</f>
        <v>9.9488</v>
      </c>
      <c r="H19" s="81" t="s">
        <v>159</v>
      </c>
      <c r="I19" s="143">
        <v>1120</v>
      </c>
      <c r="J19" s="143">
        <v>2990</v>
      </c>
      <c r="K19" s="135">
        <f>I19*J19/1000000</f>
        <v>3.3488</v>
      </c>
      <c r="L19" s="81" t="s">
        <v>160</v>
      </c>
      <c r="M19" s="144">
        <v>640</v>
      </c>
      <c r="N19" s="144">
        <v>2400</v>
      </c>
      <c r="O19" s="135">
        <f>M19*N19/1000000</f>
        <v>1.536</v>
      </c>
      <c r="P19" s="81" t="s">
        <v>161</v>
      </c>
      <c r="Q19" s="144">
        <v>1020</v>
      </c>
      <c r="R19" s="144">
        <v>3200</v>
      </c>
      <c r="S19" s="135">
        <f>Q19*R19/1000000</f>
        <v>3.264</v>
      </c>
      <c r="T19" s="81" t="s">
        <v>162</v>
      </c>
      <c r="U19" s="144">
        <v>1500</v>
      </c>
      <c r="V19" s="144">
        <v>1200</v>
      </c>
      <c r="W19" s="135">
        <f>U19*V19/1000000</f>
        <v>1.8</v>
      </c>
      <c r="X19" s="81"/>
      <c r="Y19" s="81"/>
      <c r="Z19" s="95"/>
      <c r="AA19" s="124"/>
      <c r="AB19" s="95"/>
      <c r="AC19" s="81" t="s">
        <v>163</v>
      </c>
      <c r="AD19" s="154">
        <v>44807</v>
      </c>
      <c r="AE19" s="95" t="s">
        <v>46</v>
      </c>
      <c r="AF19" s="79">
        <v>105</v>
      </c>
      <c r="AG19" s="173" t="s">
        <v>36</v>
      </c>
      <c r="AH19" s="168" t="s">
        <v>164</v>
      </c>
      <c r="AI19" s="173" t="s">
        <v>165</v>
      </c>
      <c r="AJ19" s="173" t="s">
        <v>166</v>
      </c>
      <c r="AK19" s="80" t="s">
        <v>156</v>
      </c>
      <c r="AL19" s="185" t="s">
        <v>167</v>
      </c>
      <c r="AM19" s="176">
        <v>10.8421666666667</v>
      </c>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c r="IV19" s="64"/>
      <c r="IW19" s="64"/>
      <c r="IX19" s="64"/>
      <c r="IY19" s="64"/>
      <c r="IZ19" s="64"/>
      <c r="JA19" s="64"/>
      <c r="JB19" s="64"/>
      <c r="JC19" s="64"/>
      <c r="JD19" s="64"/>
      <c r="JE19" s="64"/>
    </row>
    <row r="20" s="63" customFormat="1" hidden="1" customHeight="1" spans="1:265">
      <c r="A20" s="80">
        <v>69</v>
      </c>
      <c r="B20" s="90"/>
      <c r="C20" s="91" t="s">
        <v>168</v>
      </c>
      <c r="D20" s="108" t="s">
        <v>169</v>
      </c>
      <c r="E20" s="103" t="s">
        <v>56</v>
      </c>
      <c r="F20" s="81" t="s">
        <v>31</v>
      </c>
      <c r="G20" s="83">
        <f>K20+O20+S20+W20</f>
        <v>13.5294</v>
      </c>
      <c r="H20" s="81" t="s">
        <v>170</v>
      </c>
      <c r="I20" s="143">
        <v>2330</v>
      </c>
      <c r="J20" s="143">
        <v>2610</v>
      </c>
      <c r="K20" s="135">
        <f>I20*J20/1000000</f>
        <v>6.0813</v>
      </c>
      <c r="L20" s="81" t="s">
        <v>171</v>
      </c>
      <c r="M20" s="144">
        <v>2210</v>
      </c>
      <c r="N20" s="144">
        <v>2610</v>
      </c>
      <c r="O20" s="135">
        <f>M20*N20/1000000</f>
        <v>5.7681</v>
      </c>
      <c r="P20" s="81" t="s">
        <v>172</v>
      </c>
      <c r="Q20" s="144">
        <v>1400</v>
      </c>
      <c r="R20" s="144">
        <v>1200</v>
      </c>
      <c r="S20" s="135">
        <f>Q20*R20/1000000</f>
        <v>1.68</v>
      </c>
      <c r="T20" s="81"/>
      <c r="U20" s="144"/>
      <c r="V20" s="144"/>
      <c r="W20" s="135">
        <f>U20*V20/1000000</f>
        <v>0</v>
      </c>
      <c r="X20" s="81"/>
      <c r="Y20" s="81"/>
      <c r="Z20" s="95"/>
      <c r="AA20" s="124"/>
      <c r="AB20" s="95"/>
      <c r="AC20" s="81" t="s">
        <v>173</v>
      </c>
      <c r="AD20" s="95" t="s">
        <v>152</v>
      </c>
      <c r="AE20" s="95" t="s">
        <v>46</v>
      </c>
      <c r="AF20" s="79">
        <v>55</v>
      </c>
      <c r="AG20" s="173" t="s">
        <v>36</v>
      </c>
      <c r="AH20" s="168" t="s">
        <v>174</v>
      </c>
      <c r="AI20" s="173"/>
      <c r="AJ20" s="173" t="s">
        <v>175</v>
      </c>
      <c r="AK20" s="80"/>
      <c r="AL20" s="64">
        <v>1</v>
      </c>
      <c r="AM20" s="80" t="s">
        <v>39</v>
      </c>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c r="IS20" s="64"/>
      <c r="IT20" s="64"/>
      <c r="IU20" s="64"/>
      <c r="IV20" s="64"/>
      <c r="IW20" s="64"/>
      <c r="IX20" s="64"/>
      <c r="IY20" s="64"/>
      <c r="IZ20" s="64"/>
      <c r="JA20" s="64"/>
      <c r="JB20" s="64"/>
      <c r="JC20" s="64"/>
      <c r="JD20" s="64"/>
      <c r="JE20" s="64"/>
    </row>
    <row r="21" s="63" customFormat="1" hidden="1" customHeight="1" spans="1:265">
      <c r="A21" s="80">
        <v>71</v>
      </c>
      <c r="B21" s="90"/>
      <c r="C21" s="91"/>
      <c r="D21" s="108" t="s">
        <v>176</v>
      </c>
      <c r="E21" s="98" t="s">
        <v>42</v>
      </c>
      <c r="F21" s="95" t="s">
        <v>31</v>
      </c>
      <c r="G21" s="83">
        <v>0</v>
      </c>
      <c r="H21" s="95" t="s">
        <v>177</v>
      </c>
      <c r="I21" s="134">
        <v>1000</v>
      </c>
      <c r="J21" s="134">
        <v>750</v>
      </c>
      <c r="K21" s="135">
        <f>I21*J21/1000000</f>
        <v>0.75</v>
      </c>
      <c r="L21" s="95"/>
      <c r="M21" s="135"/>
      <c r="N21" s="135"/>
      <c r="O21" s="135">
        <f>M21*N21/1000000</f>
        <v>0</v>
      </c>
      <c r="P21" s="95"/>
      <c r="Q21" s="135"/>
      <c r="R21" s="135"/>
      <c r="S21" s="135">
        <f>Q21*R21/1000000</f>
        <v>0</v>
      </c>
      <c r="T21" s="95"/>
      <c r="U21" s="135"/>
      <c r="V21" s="135"/>
      <c r="W21" s="135">
        <f>U21*V21/1000000</f>
        <v>0</v>
      </c>
      <c r="X21" s="95"/>
      <c r="Y21" s="95"/>
      <c r="Z21" s="95"/>
      <c r="AA21" s="165"/>
      <c r="AB21" s="95"/>
      <c r="AC21" s="81" t="s">
        <v>178</v>
      </c>
      <c r="AD21" s="95" t="s">
        <v>152</v>
      </c>
      <c r="AE21" s="95" t="s">
        <v>46</v>
      </c>
      <c r="AF21" s="79">
        <v>80</v>
      </c>
      <c r="AG21" s="173" t="s">
        <v>36</v>
      </c>
      <c r="AH21" s="168" t="s">
        <v>179</v>
      </c>
      <c r="AI21" s="173"/>
      <c r="AJ21" s="173" t="s">
        <v>180</v>
      </c>
      <c r="AK21" s="80"/>
      <c r="AL21" s="185" t="s">
        <v>181</v>
      </c>
      <c r="AM21" s="176">
        <v>3.1921</v>
      </c>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row>
    <row r="22" s="63" customFormat="1" hidden="1" customHeight="1" spans="1:265">
      <c r="A22" s="80">
        <v>74</v>
      </c>
      <c r="B22" s="90"/>
      <c r="C22" s="91"/>
      <c r="D22" s="109" t="s">
        <v>182</v>
      </c>
      <c r="E22" s="110" t="s">
        <v>183</v>
      </c>
      <c r="F22" s="62" t="s">
        <v>31</v>
      </c>
      <c r="G22" s="83">
        <v>0</v>
      </c>
      <c r="H22" s="62" t="s">
        <v>184</v>
      </c>
      <c r="I22" s="148">
        <v>700</v>
      </c>
      <c r="J22" s="148">
        <v>1950</v>
      </c>
      <c r="K22" s="135">
        <f>I22*J22/1000000</f>
        <v>1.365</v>
      </c>
      <c r="L22" s="62"/>
      <c r="M22" s="149"/>
      <c r="N22" s="149"/>
      <c r="O22" s="135">
        <f>M22*N22/1000000</f>
        <v>0</v>
      </c>
      <c r="P22" s="62"/>
      <c r="Q22" s="149"/>
      <c r="R22" s="149"/>
      <c r="S22" s="135">
        <f>Q22*R22/1000000</f>
        <v>0</v>
      </c>
      <c r="T22" s="62"/>
      <c r="U22" s="149"/>
      <c r="V22" s="149"/>
      <c r="W22" s="135">
        <f>U22*V22/1000000</f>
        <v>0</v>
      </c>
      <c r="X22" s="62"/>
      <c r="Y22" s="62"/>
      <c r="Z22" s="62"/>
      <c r="AA22" s="62"/>
      <c r="AB22" s="62"/>
      <c r="AC22" s="62"/>
      <c r="AD22" s="62"/>
      <c r="AE22" s="166" t="s">
        <v>46</v>
      </c>
      <c r="AF22" s="62" t="s">
        <v>103</v>
      </c>
      <c r="AG22" s="173" t="s">
        <v>36</v>
      </c>
      <c r="AH22" s="62"/>
      <c r="AI22" s="62"/>
      <c r="AJ22" s="62" t="s">
        <v>185</v>
      </c>
      <c r="AK22" s="62" t="s">
        <v>186</v>
      </c>
      <c r="AL22" s="64">
        <v>1</v>
      </c>
      <c r="AM22" s="80" t="s">
        <v>39</v>
      </c>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row>
    <row r="23" s="63" customFormat="1" hidden="1" customHeight="1" spans="1:265">
      <c r="A23" s="80">
        <v>78</v>
      </c>
      <c r="B23" s="90"/>
      <c r="C23" s="91"/>
      <c r="D23" s="62" t="s">
        <v>187</v>
      </c>
      <c r="E23" s="111" t="s">
        <v>44</v>
      </c>
      <c r="F23" s="62" t="s">
        <v>43</v>
      </c>
      <c r="G23" s="83">
        <f>K23+O23+S23+W23</f>
        <v>0</v>
      </c>
      <c r="H23" s="62"/>
      <c r="I23" s="148"/>
      <c r="J23" s="148"/>
      <c r="K23" s="135">
        <f>I23*J23/1000000</f>
        <v>0</v>
      </c>
      <c r="L23" s="62"/>
      <c r="M23" s="149"/>
      <c r="N23" s="149"/>
      <c r="O23" s="135">
        <f>M23*N23/1000000</f>
        <v>0</v>
      </c>
      <c r="P23" s="62"/>
      <c r="Q23" s="149"/>
      <c r="R23" s="149"/>
      <c r="S23" s="135">
        <f>Q23*R23/1000000</f>
        <v>0</v>
      </c>
      <c r="T23" s="62"/>
      <c r="U23" s="149"/>
      <c r="V23" s="149"/>
      <c r="W23" s="135">
        <f>U23*V23/1000000</f>
        <v>0</v>
      </c>
      <c r="X23" s="62"/>
      <c r="Y23" s="62"/>
      <c r="Z23" s="62"/>
      <c r="AA23" s="62"/>
      <c r="AB23" s="62"/>
      <c r="AC23" s="62"/>
      <c r="AD23" s="62"/>
      <c r="AE23" s="166" t="s">
        <v>46</v>
      </c>
      <c r="AF23" s="62" t="s">
        <v>103</v>
      </c>
      <c r="AG23" s="173" t="s">
        <v>36</v>
      </c>
      <c r="AH23" s="62"/>
      <c r="AI23" s="62"/>
      <c r="AJ23" s="62" t="s">
        <v>188</v>
      </c>
      <c r="AK23" s="62" t="s">
        <v>189</v>
      </c>
      <c r="AL23" s="185" t="s">
        <v>190</v>
      </c>
      <c r="AM23" s="176">
        <v>10.8002281818182</v>
      </c>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row>
    <row r="24" s="63" customFormat="1" hidden="1" customHeight="1" spans="1:265">
      <c r="A24" s="80">
        <v>79</v>
      </c>
      <c r="B24" s="90"/>
      <c r="C24" s="91"/>
      <c r="D24" s="62" t="s">
        <v>191</v>
      </c>
      <c r="E24" s="111" t="s">
        <v>44</v>
      </c>
      <c r="F24" s="62" t="s">
        <v>43</v>
      </c>
      <c r="G24" s="83">
        <f>K24+O24+S24+W24</f>
        <v>0</v>
      </c>
      <c r="H24" s="62"/>
      <c r="I24" s="148"/>
      <c r="J24" s="148"/>
      <c r="K24" s="135">
        <f>I24*J24/1000000</f>
        <v>0</v>
      </c>
      <c r="L24" s="62"/>
      <c r="M24" s="149"/>
      <c r="N24" s="149"/>
      <c r="O24" s="135">
        <f>M24*N24/1000000</f>
        <v>0</v>
      </c>
      <c r="P24" s="62"/>
      <c r="Q24" s="149"/>
      <c r="R24" s="149"/>
      <c r="S24" s="135">
        <f>Q24*R24/1000000</f>
        <v>0</v>
      </c>
      <c r="T24" s="62"/>
      <c r="U24" s="149"/>
      <c r="V24" s="149"/>
      <c r="W24" s="135">
        <f>U24*V24/1000000</f>
        <v>0</v>
      </c>
      <c r="X24" s="62"/>
      <c r="Y24" s="62"/>
      <c r="Z24" s="62"/>
      <c r="AA24" s="62"/>
      <c r="AB24" s="62"/>
      <c r="AC24" s="62"/>
      <c r="AD24" s="62"/>
      <c r="AE24" s="166" t="s">
        <v>46</v>
      </c>
      <c r="AF24" s="62" t="s">
        <v>103</v>
      </c>
      <c r="AG24" s="173" t="s">
        <v>36</v>
      </c>
      <c r="AH24" s="62"/>
      <c r="AI24" s="62"/>
      <c r="AJ24" s="62" t="s">
        <v>192</v>
      </c>
      <c r="AK24" s="62" t="s">
        <v>189</v>
      </c>
      <c r="AL24" s="64">
        <v>1</v>
      </c>
      <c r="AM24" s="80" t="s">
        <v>39</v>
      </c>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row>
    <row r="25" s="63" customFormat="1" hidden="1" customHeight="1" spans="1:265">
      <c r="A25" s="80">
        <v>81</v>
      </c>
      <c r="B25" s="90"/>
      <c r="C25" s="91"/>
      <c r="D25" s="112" t="s">
        <v>193</v>
      </c>
      <c r="E25" s="111" t="s">
        <v>44</v>
      </c>
      <c r="F25" s="112"/>
      <c r="G25" s="113">
        <v>0</v>
      </c>
      <c r="H25" s="62"/>
      <c r="I25" s="148"/>
      <c r="J25" s="148"/>
      <c r="K25" s="135">
        <f>I25*J25/1000000</f>
        <v>0</v>
      </c>
      <c r="L25" s="62"/>
      <c r="M25" s="149"/>
      <c r="N25" s="149"/>
      <c r="O25" s="135">
        <f>M25*N25/1000000</f>
        <v>0</v>
      </c>
      <c r="P25" s="62"/>
      <c r="Q25" s="149"/>
      <c r="R25" s="149"/>
      <c r="S25" s="135">
        <f>Q25*R25/1000000</f>
        <v>0</v>
      </c>
      <c r="T25" s="62"/>
      <c r="U25" s="149"/>
      <c r="V25" s="149"/>
      <c r="W25" s="135">
        <f>U25*V25/1000000</f>
        <v>0</v>
      </c>
      <c r="X25" s="62"/>
      <c r="Y25" s="62"/>
      <c r="Z25" s="62"/>
      <c r="AA25" s="62"/>
      <c r="AB25" s="62"/>
      <c r="AC25" s="62"/>
      <c r="AD25" s="62"/>
      <c r="AE25" s="166" t="s">
        <v>46</v>
      </c>
      <c r="AF25" s="62" t="s">
        <v>103</v>
      </c>
      <c r="AG25" s="173" t="s">
        <v>36</v>
      </c>
      <c r="AH25" s="62"/>
      <c r="AI25" s="62"/>
      <c r="AJ25" s="62" t="s">
        <v>194</v>
      </c>
      <c r="AK25" s="62" t="s">
        <v>195</v>
      </c>
      <c r="AL25" s="185" t="s">
        <v>196</v>
      </c>
      <c r="AM25" s="176">
        <v>7.86536666666667</v>
      </c>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64"/>
      <c r="HN25" s="64"/>
      <c r="HO25" s="64"/>
      <c r="HP25" s="64"/>
      <c r="HQ25" s="64"/>
      <c r="HR25" s="64"/>
      <c r="HS25" s="64"/>
      <c r="HT25" s="64"/>
      <c r="HU25" s="64"/>
      <c r="HV25" s="64"/>
      <c r="HW25" s="64"/>
      <c r="HX25" s="64"/>
      <c r="HY25" s="64"/>
      <c r="HZ25" s="64"/>
      <c r="IA25" s="64"/>
      <c r="IB25" s="64"/>
      <c r="IC25" s="64"/>
      <c r="ID25" s="64"/>
      <c r="IE25" s="64"/>
      <c r="IF25" s="64"/>
      <c r="IG25" s="64"/>
      <c r="IH25" s="64"/>
      <c r="II25" s="64"/>
      <c r="IJ25" s="64"/>
      <c r="IK25" s="64"/>
      <c r="IL25" s="64"/>
      <c r="IM25" s="64"/>
      <c r="IN25" s="64"/>
      <c r="IO25" s="64"/>
      <c r="IP25" s="64"/>
      <c r="IQ25" s="64"/>
      <c r="IR25" s="64"/>
      <c r="IS25" s="64"/>
      <c r="IT25" s="64"/>
      <c r="IU25" s="64"/>
      <c r="IV25" s="64"/>
      <c r="IW25" s="64"/>
      <c r="IX25" s="64"/>
      <c r="IY25" s="64"/>
      <c r="IZ25" s="64"/>
      <c r="JA25" s="64"/>
      <c r="JB25" s="64"/>
      <c r="JC25" s="64"/>
      <c r="JD25" s="64"/>
      <c r="JE25" s="64"/>
    </row>
    <row r="26" s="63" customFormat="1" hidden="1" customHeight="1" spans="1:265">
      <c r="A26" s="80">
        <v>82</v>
      </c>
      <c r="B26" s="90"/>
      <c r="C26" s="91"/>
      <c r="D26" s="62" t="s">
        <v>197</v>
      </c>
      <c r="E26" s="111" t="s">
        <v>44</v>
      </c>
      <c r="F26" s="62" t="s">
        <v>43</v>
      </c>
      <c r="G26" s="83">
        <f>K26+O26+S26+W26</f>
        <v>0</v>
      </c>
      <c r="H26" s="62"/>
      <c r="I26" s="148"/>
      <c r="J26" s="148"/>
      <c r="K26" s="135">
        <f>I26*J26/1000000</f>
        <v>0</v>
      </c>
      <c r="L26" s="62"/>
      <c r="M26" s="149"/>
      <c r="N26" s="149"/>
      <c r="O26" s="135">
        <f>M26*N26/1000000</f>
        <v>0</v>
      </c>
      <c r="P26" s="62"/>
      <c r="Q26" s="149"/>
      <c r="R26" s="149"/>
      <c r="S26" s="135">
        <f>Q26*R26/1000000</f>
        <v>0</v>
      </c>
      <c r="T26" s="62"/>
      <c r="U26" s="149"/>
      <c r="V26" s="149"/>
      <c r="W26" s="135">
        <f>U26*V26/1000000</f>
        <v>0</v>
      </c>
      <c r="X26" s="62"/>
      <c r="Y26" s="62"/>
      <c r="Z26" s="62"/>
      <c r="AA26" s="62"/>
      <c r="AB26" s="62"/>
      <c r="AC26" s="62"/>
      <c r="AD26" s="62"/>
      <c r="AE26" s="166" t="s">
        <v>46</v>
      </c>
      <c r="AF26" s="62" t="s">
        <v>103</v>
      </c>
      <c r="AG26" s="173" t="s">
        <v>36</v>
      </c>
      <c r="AH26" s="62"/>
      <c r="AI26" s="62"/>
      <c r="AJ26" s="62" t="s">
        <v>198</v>
      </c>
      <c r="AK26" s="62" t="s">
        <v>199</v>
      </c>
      <c r="AL26" s="185" t="s">
        <v>200</v>
      </c>
      <c r="AM26" s="176">
        <v>5.67138714285714</v>
      </c>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c r="HG26" s="64"/>
      <c r="HH26" s="64"/>
      <c r="HI26" s="64"/>
      <c r="HJ26" s="64"/>
      <c r="HK26" s="64"/>
      <c r="HL26" s="64"/>
      <c r="HM26" s="64"/>
      <c r="HN26" s="64"/>
      <c r="HO26" s="64"/>
      <c r="HP26" s="64"/>
      <c r="HQ26" s="64"/>
      <c r="HR26" s="64"/>
      <c r="HS26" s="64"/>
      <c r="HT26" s="64"/>
      <c r="HU26" s="64"/>
      <c r="HV26" s="64"/>
      <c r="HW26" s="64"/>
      <c r="HX26" s="64"/>
      <c r="HY26" s="64"/>
      <c r="HZ26" s="64"/>
      <c r="IA26" s="64"/>
      <c r="IB26" s="64"/>
      <c r="IC26" s="64"/>
      <c r="ID26" s="64"/>
      <c r="IE26" s="64"/>
      <c r="IF26" s="64"/>
      <c r="IG26" s="64"/>
      <c r="IH26" s="64"/>
      <c r="II26" s="64"/>
      <c r="IJ26" s="64"/>
      <c r="IK26" s="64"/>
      <c r="IL26" s="64"/>
      <c r="IM26" s="64"/>
      <c r="IN26" s="64"/>
      <c r="IO26" s="64"/>
      <c r="IP26" s="64"/>
      <c r="IQ26" s="64"/>
      <c r="IR26" s="64"/>
      <c r="IS26" s="64"/>
      <c r="IT26" s="64"/>
      <c r="IU26" s="64"/>
      <c r="IV26" s="64"/>
      <c r="IW26" s="64"/>
      <c r="IX26" s="64"/>
      <c r="IY26" s="64"/>
      <c r="IZ26" s="64"/>
      <c r="JA26" s="64"/>
      <c r="JB26" s="64"/>
      <c r="JC26" s="64"/>
      <c r="JD26" s="64"/>
      <c r="JE26" s="64"/>
    </row>
    <row r="27" s="63" customFormat="1" hidden="1" customHeight="1" spans="1:265">
      <c r="A27" s="80">
        <v>84</v>
      </c>
      <c r="B27" s="90"/>
      <c r="C27" s="91"/>
      <c r="D27" s="62" t="s">
        <v>201</v>
      </c>
      <c r="E27" s="111" t="s">
        <v>44</v>
      </c>
      <c r="F27" s="62" t="s">
        <v>43</v>
      </c>
      <c r="G27" s="83">
        <f>K27+O27+S27+W27</f>
        <v>0</v>
      </c>
      <c r="H27" s="62"/>
      <c r="I27" s="148"/>
      <c r="J27" s="148"/>
      <c r="K27" s="135">
        <f>I27*J27/1000000</f>
        <v>0</v>
      </c>
      <c r="L27" s="62"/>
      <c r="M27" s="149"/>
      <c r="N27" s="149"/>
      <c r="O27" s="135">
        <f>M27*N27/1000000</f>
        <v>0</v>
      </c>
      <c r="P27" s="62"/>
      <c r="Q27" s="149"/>
      <c r="R27" s="149"/>
      <c r="S27" s="135">
        <f>Q27*R27/1000000</f>
        <v>0</v>
      </c>
      <c r="T27" s="62"/>
      <c r="U27" s="149"/>
      <c r="V27" s="149"/>
      <c r="W27" s="135">
        <f>U27*V27/1000000</f>
        <v>0</v>
      </c>
      <c r="X27" s="62"/>
      <c r="Y27" s="62"/>
      <c r="Z27" s="62"/>
      <c r="AA27" s="62"/>
      <c r="AB27" s="62"/>
      <c r="AC27" s="62"/>
      <c r="AD27" s="62"/>
      <c r="AE27" s="166" t="s">
        <v>46</v>
      </c>
      <c r="AF27" s="62" t="s">
        <v>103</v>
      </c>
      <c r="AG27" s="173" t="s">
        <v>36</v>
      </c>
      <c r="AH27" s="62"/>
      <c r="AI27" s="62"/>
      <c r="AJ27" s="62" t="s">
        <v>202</v>
      </c>
      <c r="AK27" s="62" t="s">
        <v>203</v>
      </c>
      <c r="AL27" s="64">
        <v>1</v>
      </c>
      <c r="AM27" s="80" t="s">
        <v>39</v>
      </c>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row>
    <row r="28" s="63" customFormat="1" hidden="1" customHeight="1" spans="1:265">
      <c r="A28" s="80">
        <v>86</v>
      </c>
      <c r="B28" s="90"/>
      <c r="C28" s="114" t="s">
        <v>204</v>
      </c>
      <c r="D28" s="115" t="s">
        <v>205</v>
      </c>
      <c r="E28" s="98" t="s">
        <v>42</v>
      </c>
      <c r="F28" s="115" t="s">
        <v>44</v>
      </c>
      <c r="G28" s="100">
        <f t="shared" ref="G28:G35" si="0">K28+O28+S28+W28</f>
        <v>0</v>
      </c>
      <c r="H28" s="79"/>
      <c r="I28" s="134"/>
      <c r="J28" s="134"/>
      <c r="K28" s="135">
        <f t="shared" ref="K28:K35" si="1">I28*J28/1000000</f>
        <v>0</v>
      </c>
      <c r="L28" s="79"/>
      <c r="M28" s="136"/>
      <c r="N28" s="136"/>
      <c r="O28" s="135">
        <f>M28*N28/1000000</f>
        <v>0</v>
      </c>
      <c r="P28" s="79"/>
      <c r="Q28" s="136"/>
      <c r="R28" s="136"/>
      <c r="S28" s="135">
        <f t="shared" ref="S28:S35" si="2">Q28*R28/1000000</f>
        <v>0</v>
      </c>
      <c r="T28" s="79"/>
      <c r="U28" s="136"/>
      <c r="V28" s="136"/>
      <c r="W28" s="135">
        <f t="shared" ref="W28:W35" si="3">U28*V28/1000000</f>
        <v>0</v>
      </c>
      <c r="X28" s="79"/>
      <c r="Y28" s="79"/>
      <c r="Z28" s="79"/>
      <c r="AA28" s="79"/>
      <c r="AB28" s="79"/>
      <c r="AC28" s="81" t="s">
        <v>206</v>
      </c>
      <c r="AD28" s="153">
        <v>44896</v>
      </c>
      <c r="AE28" s="95" t="s">
        <v>143</v>
      </c>
      <c r="AF28" s="79">
        <v>103.14</v>
      </c>
      <c r="AG28" s="80" t="s">
        <v>36</v>
      </c>
      <c r="AH28" s="188" t="s">
        <v>207</v>
      </c>
      <c r="AI28" s="173" t="s">
        <v>208</v>
      </c>
      <c r="AJ28" s="80" t="s">
        <v>209</v>
      </c>
      <c r="AK28" s="80"/>
      <c r="AL28" s="185" t="s">
        <v>210</v>
      </c>
      <c r="AM28" s="176">
        <v>13.2806916666667</v>
      </c>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c r="GF28" s="64"/>
      <c r="GG28" s="64"/>
      <c r="GH28" s="64"/>
      <c r="GI28" s="64"/>
      <c r="GJ28" s="64"/>
      <c r="GK28" s="64"/>
      <c r="GL28" s="64"/>
      <c r="GM28" s="64"/>
      <c r="GN28" s="64"/>
      <c r="GO28" s="64"/>
      <c r="GP28" s="64"/>
      <c r="GQ28" s="64"/>
      <c r="GR28" s="64"/>
      <c r="GS28" s="64"/>
      <c r="GT28" s="64"/>
      <c r="GU28" s="64"/>
      <c r="GV28" s="64"/>
      <c r="GW28" s="64"/>
      <c r="GX28" s="64"/>
      <c r="GY28" s="64"/>
      <c r="GZ28" s="64"/>
      <c r="HA28" s="64"/>
      <c r="HB28" s="64"/>
      <c r="HC28" s="64"/>
      <c r="HD28" s="64"/>
      <c r="HE28" s="64"/>
      <c r="HF28" s="64"/>
      <c r="HG28" s="64"/>
      <c r="HH28" s="64"/>
      <c r="HI28" s="64"/>
      <c r="HJ28" s="64"/>
      <c r="HK28" s="64"/>
      <c r="HL28" s="64"/>
      <c r="HM28" s="64"/>
      <c r="HN28" s="64"/>
      <c r="HO28" s="64"/>
      <c r="HP28" s="64"/>
      <c r="HQ28" s="64"/>
      <c r="HR28" s="64"/>
      <c r="HS28" s="64"/>
      <c r="HT28" s="64"/>
      <c r="HU28" s="64"/>
      <c r="HV28" s="64"/>
      <c r="HW28" s="64"/>
      <c r="HX28" s="64"/>
      <c r="HY28" s="64"/>
      <c r="HZ28" s="64"/>
      <c r="IA28" s="64"/>
      <c r="IB28" s="64"/>
      <c r="IC28" s="64"/>
      <c r="ID28" s="64"/>
      <c r="IE28" s="64"/>
      <c r="IF28" s="64"/>
      <c r="IG28" s="64"/>
      <c r="IH28" s="64"/>
      <c r="II28" s="64"/>
      <c r="IJ28" s="64"/>
      <c r="IK28" s="64"/>
      <c r="IL28" s="64"/>
      <c r="IM28" s="64"/>
      <c r="IN28" s="64"/>
      <c r="IO28" s="64"/>
      <c r="IP28" s="64"/>
      <c r="IQ28" s="64"/>
      <c r="IR28" s="64"/>
      <c r="IS28" s="64"/>
      <c r="IT28" s="64"/>
      <c r="IU28" s="64"/>
      <c r="IV28" s="64"/>
      <c r="IW28" s="64"/>
      <c r="IX28" s="64"/>
      <c r="IY28" s="64"/>
      <c r="IZ28" s="64"/>
      <c r="JA28" s="64"/>
      <c r="JB28" s="64"/>
      <c r="JC28" s="64"/>
      <c r="JD28" s="64"/>
      <c r="JE28" s="64"/>
    </row>
    <row r="29" s="62" customFormat="1" hidden="1" customHeight="1" spans="1:265">
      <c r="A29" s="80">
        <v>87</v>
      </c>
      <c r="B29" s="90"/>
      <c r="C29" s="116" t="s">
        <v>211</v>
      </c>
      <c r="D29" s="117" t="s">
        <v>212</v>
      </c>
      <c r="E29" s="118" t="s">
        <v>213</v>
      </c>
      <c r="F29" s="117" t="s">
        <v>31</v>
      </c>
      <c r="G29" s="100">
        <f t="shared" si="0"/>
        <v>0</v>
      </c>
      <c r="H29" s="79"/>
      <c r="I29" s="134"/>
      <c r="J29" s="134"/>
      <c r="K29" s="135">
        <f t="shared" si="1"/>
        <v>0</v>
      </c>
      <c r="L29" s="79"/>
      <c r="M29" s="136"/>
      <c r="N29" s="136"/>
      <c r="O29" s="135">
        <f>M29*N29/1000000</f>
        <v>0</v>
      </c>
      <c r="P29" s="79"/>
      <c r="Q29" s="136"/>
      <c r="R29" s="136"/>
      <c r="S29" s="135">
        <f t="shared" si="2"/>
        <v>0</v>
      </c>
      <c r="T29" s="79"/>
      <c r="U29" s="136"/>
      <c r="V29" s="136"/>
      <c r="W29" s="135">
        <f t="shared" si="3"/>
        <v>0</v>
      </c>
      <c r="X29" s="79"/>
      <c r="Y29" s="79"/>
      <c r="Z29" s="79"/>
      <c r="AA29" s="167"/>
      <c r="AB29" s="79"/>
      <c r="AC29" s="81" t="s">
        <v>214</v>
      </c>
      <c r="AD29" s="153">
        <v>45170</v>
      </c>
      <c r="AE29" s="95" t="s">
        <v>215</v>
      </c>
      <c r="AF29" s="79">
        <v>55.8</v>
      </c>
      <c r="AG29" s="80" t="s">
        <v>36</v>
      </c>
      <c r="AH29" s="188" t="s">
        <v>216</v>
      </c>
      <c r="AI29" s="173" t="s">
        <v>217</v>
      </c>
      <c r="AJ29" s="80" t="s">
        <v>218</v>
      </c>
      <c r="AK29" s="80"/>
      <c r="AL29" s="185" t="s">
        <v>219</v>
      </c>
      <c r="AM29" s="176">
        <v>8.458875</v>
      </c>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c r="IU29" s="64"/>
      <c r="IV29" s="64"/>
      <c r="IW29" s="64"/>
      <c r="IX29" s="64"/>
      <c r="IY29" s="64"/>
      <c r="IZ29" s="64"/>
      <c r="JA29" s="64"/>
      <c r="JB29" s="64"/>
      <c r="JC29" s="64"/>
      <c r="JD29" s="64"/>
      <c r="JE29" s="64"/>
    </row>
    <row r="30" s="65" customFormat="1" hidden="1" customHeight="1" spans="1:265">
      <c r="A30" s="80">
        <v>88</v>
      </c>
      <c r="B30" s="90"/>
      <c r="C30" s="119"/>
      <c r="D30" s="117" t="s">
        <v>220</v>
      </c>
      <c r="E30" s="118" t="s">
        <v>213</v>
      </c>
      <c r="F30" s="117" t="s">
        <v>31</v>
      </c>
      <c r="G30" s="100">
        <f t="shared" si="0"/>
        <v>0</v>
      </c>
      <c r="H30" s="79"/>
      <c r="I30" s="134"/>
      <c r="J30" s="134"/>
      <c r="K30" s="135">
        <f t="shared" si="1"/>
        <v>0</v>
      </c>
      <c r="L30" s="79"/>
      <c r="M30" s="136"/>
      <c r="N30" s="136"/>
      <c r="O30" s="135">
        <f>M30*N30/1000000</f>
        <v>0</v>
      </c>
      <c r="P30" s="79"/>
      <c r="Q30" s="136"/>
      <c r="R30" s="136"/>
      <c r="S30" s="135">
        <f t="shared" si="2"/>
        <v>0</v>
      </c>
      <c r="T30" s="79"/>
      <c r="U30" s="136"/>
      <c r="V30" s="136"/>
      <c r="W30" s="135">
        <f t="shared" si="3"/>
        <v>0</v>
      </c>
      <c r="X30" s="79"/>
      <c r="Y30" s="79"/>
      <c r="Z30" s="79"/>
      <c r="AA30" s="90"/>
      <c r="AB30" s="79"/>
      <c r="AC30" s="81" t="s">
        <v>221</v>
      </c>
      <c r="AD30" s="153">
        <v>45170</v>
      </c>
      <c r="AE30" s="95" t="s">
        <v>215</v>
      </c>
      <c r="AF30" s="79">
        <v>98</v>
      </c>
      <c r="AG30" s="80" t="s">
        <v>36</v>
      </c>
      <c r="AH30" s="188" t="s">
        <v>222</v>
      </c>
      <c r="AI30" s="173"/>
      <c r="AJ30" s="80" t="s">
        <v>223</v>
      </c>
      <c r="AK30" s="80"/>
      <c r="AL30" s="185" t="s">
        <v>224</v>
      </c>
      <c r="AM30" s="176">
        <v>3.95669166666667</v>
      </c>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c r="IE30" s="64"/>
      <c r="IF30" s="64"/>
      <c r="IG30" s="64"/>
      <c r="IH30" s="64"/>
      <c r="II30" s="64"/>
      <c r="IJ30" s="64"/>
      <c r="IK30" s="64"/>
      <c r="IL30" s="64"/>
      <c r="IM30" s="64"/>
      <c r="IN30" s="64"/>
      <c r="IO30" s="64"/>
      <c r="IP30" s="64"/>
      <c r="IQ30" s="64"/>
      <c r="IR30" s="64"/>
      <c r="IS30" s="64"/>
      <c r="IT30" s="64"/>
      <c r="IU30" s="64"/>
      <c r="IV30" s="64"/>
      <c r="IW30" s="64"/>
      <c r="IX30" s="64"/>
      <c r="IY30" s="64"/>
      <c r="IZ30" s="64"/>
      <c r="JA30" s="64"/>
      <c r="JB30" s="64"/>
      <c r="JC30" s="64"/>
      <c r="JD30" s="64"/>
      <c r="JE30" s="64"/>
    </row>
    <row r="31" s="65" customFormat="1" hidden="1" customHeight="1" spans="1:265">
      <c r="A31" s="80">
        <v>89</v>
      </c>
      <c r="B31" s="90"/>
      <c r="C31" s="119"/>
      <c r="D31" s="117" t="s">
        <v>225</v>
      </c>
      <c r="E31" s="118" t="s">
        <v>213</v>
      </c>
      <c r="F31" s="117" t="s">
        <v>31</v>
      </c>
      <c r="G31" s="100">
        <f t="shared" si="0"/>
        <v>0</v>
      </c>
      <c r="H31" s="79"/>
      <c r="I31" s="134"/>
      <c r="J31" s="134"/>
      <c r="K31" s="135">
        <f t="shared" si="1"/>
        <v>0</v>
      </c>
      <c r="L31" s="79"/>
      <c r="M31" s="136"/>
      <c r="N31" s="136"/>
      <c r="O31" s="135">
        <f>M31*N31/1000000</f>
        <v>0</v>
      </c>
      <c r="P31" s="79"/>
      <c r="Q31" s="136"/>
      <c r="R31" s="136"/>
      <c r="S31" s="135">
        <f t="shared" si="2"/>
        <v>0</v>
      </c>
      <c r="T31" s="79"/>
      <c r="U31" s="136"/>
      <c r="V31" s="136"/>
      <c r="W31" s="135">
        <f t="shared" si="3"/>
        <v>0</v>
      </c>
      <c r="X31" s="79"/>
      <c r="Y31" s="79"/>
      <c r="Z31" s="79"/>
      <c r="AA31" s="90"/>
      <c r="AB31" s="79"/>
      <c r="AC31" s="81" t="s">
        <v>226</v>
      </c>
      <c r="AD31" s="153">
        <v>44774</v>
      </c>
      <c r="AE31" s="95" t="s">
        <v>215</v>
      </c>
      <c r="AF31" s="79">
        <v>37.5</v>
      </c>
      <c r="AG31" s="80" t="s">
        <v>47</v>
      </c>
      <c r="AH31" s="188" t="s">
        <v>227</v>
      </c>
      <c r="AI31" s="173"/>
      <c r="AJ31" s="80" t="s">
        <v>228</v>
      </c>
      <c r="AK31" s="80"/>
      <c r="AL31" s="185" t="s">
        <v>229</v>
      </c>
      <c r="AM31" s="176">
        <v>3.11579166666667</v>
      </c>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c r="IL31" s="64"/>
      <c r="IM31" s="64"/>
      <c r="IN31" s="64"/>
      <c r="IO31" s="64"/>
      <c r="IP31" s="64"/>
      <c r="IQ31" s="64"/>
      <c r="IR31" s="64"/>
      <c r="IS31" s="64"/>
      <c r="IT31" s="64"/>
      <c r="IU31" s="64"/>
      <c r="IV31" s="64"/>
      <c r="IW31" s="64"/>
      <c r="IX31" s="64"/>
      <c r="IY31" s="64"/>
      <c r="IZ31" s="64"/>
      <c r="JA31" s="64"/>
      <c r="JB31" s="64"/>
      <c r="JC31" s="64"/>
      <c r="JD31" s="64"/>
      <c r="JE31" s="64"/>
    </row>
    <row r="32" s="65" customFormat="1" hidden="1" customHeight="1" spans="1:265">
      <c r="A32" s="80">
        <v>90</v>
      </c>
      <c r="B32" s="90"/>
      <c r="C32" s="119"/>
      <c r="D32" s="117" t="s">
        <v>230</v>
      </c>
      <c r="E32" s="118" t="s">
        <v>213</v>
      </c>
      <c r="F32" s="117" t="s">
        <v>31</v>
      </c>
      <c r="G32" s="100">
        <f t="shared" si="0"/>
        <v>0</v>
      </c>
      <c r="H32" s="79"/>
      <c r="I32" s="134"/>
      <c r="J32" s="134"/>
      <c r="K32" s="135">
        <f t="shared" si="1"/>
        <v>0</v>
      </c>
      <c r="L32" s="79"/>
      <c r="M32" s="136"/>
      <c r="N32" s="136"/>
      <c r="O32" s="135">
        <f>M32*N32/1000000</f>
        <v>0</v>
      </c>
      <c r="P32" s="79"/>
      <c r="Q32" s="136"/>
      <c r="R32" s="136"/>
      <c r="S32" s="135">
        <f t="shared" si="2"/>
        <v>0</v>
      </c>
      <c r="T32" s="79"/>
      <c r="U32" s="136"/>
      <c r="V32" s="136"/>
      <c r="W32" s="135">
        <f t="shared" si="3"/>
        <v>0</v>
      </c>
      <c r="X32" s="79"/>
      <c r="Y32" s="79"/>
      <c r="Z32" s="79"/>
      <c r="AA32" s="162"/>
      <c r="AB32" s="79"/>
      <c r="AC32" s="81" t="s">
        <v>231</v>
      </c>
      <c r="AD32" s="153">
        <v>45261</v>
      </c>
      <c r="AE32" s="95" t="s">
        <v>215</v>
      </c>
      <c r="AF32" s="79">
        <v>62</v>
      </c>
      <c r="AG32" s="80" t="s">
        <v>36</v>
      </c>
      <c r="AH32" s="188" t="s">
        <v>232</v>
      </c>
      <c r="AI32" s="173"/>
      <c r="AJ32" s="80" t="s">
        <v>233</v>
      </c>
      <c r="AK32" s="80"/>
      <c r="AL32" s="64">
        <v>1</v>
      </c>
      <c r="AM32" s="80" t="s">
        <v>39</v>
      </c>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c r="IW32" s="64"/>
      <c r="IX32" s="64"/>
      <c r="IY32" s="64"/>
      <c r="IZ32" s="64"/>
      <c r="JA32" s="64"/>
      <c r="JB32" s="64"/>
      <c r="JC32" s="64"/>
      <c r="JD32" s="64"/>
      <c r="JE32" s="64"/>
    </row>
    <row r="33" s="65" customFormat="1" hidden="1" customHeight="1" spans="1:265">
      <c r="A33" s="80">
        <v>91</v>
      </c>
      <c r="B33" s="90"/>
      <c r="C33" s="116" t="s">
        <v>234</v>
      </c>
      <c r="D33" s="117" t="s">
        <v>235</v>
      </c>
      <c r="E33" s="118" t="s">
        <v>213</v>
      </c>
      <c r="F33" s="117" t="s">
        <v>31</v>
      </c>
      <c r="G33" s="100">
        <f t="shared" si="0"/>
        <v>0</v>
      </c>
      <c r="H33" s="79"/>
      <c r="I33" s="134"/>
      <c r="J33" s="134"/>
      <c r="K33" s="135">
        <f t="shared" si="1"/>
        <v>0</v>
      </c>
      <c r="L33" s="79"/>
      <c r="M33" s="136"/>
      <c r="N33" s="136"/>
      <c r="O33" s="135">
        <f>M33*N33/1000000</f>
        <v>0</v>
      </c>
      <c r="P33" s="79"/>
      <c r="Q33" s="136"/>
      <c r="R33" s="136"/>
      <c r="S33" s="135">
        <f t="shared" si="2"/>
        <v>0</v>
      </c>
      <c r="T33" s="79"/>
      <c r="U33" s="136"/>
      <c r="V33" s="136"/>
      <c r="W33" s="135">
        <f t="shared" si="3"/>
        <v>0</v>
      </c>
      <c r="X33" s="79"/>
      <c r="Y33" s="79"/>
      <c r="Z33" s="79"/>
      <c r="AA33" s="79"/>
      <c r="AB33" s="79"/>
      <c r="AC33" s="81" t="s">
        <v>236</v>
      </c>
      <c r="AD33" s="153">
        <v>44621</v>
      </c>
      <c r="AE33" s="95" t="s">
        <v>46</v>
      </c>
      <c r="AF33" s="79">
        <v>105</v>
      </c>
      <c r="AG33" s="80" t="s">
        <v>36</v>
      </c>
      <c r="AH33" s="188" t="s">
        <v>237</v>
      </c>
      <c r="AI33" s="173"/>
      <c r="AJ33" s="80" t="s">
        <v>238</v>
      </c>
      <c r="AK33" s="80"/>
      <c r="AL33" s="64">
        <v>1</v>
      </c>
      <c r="AM33" s="80" t="s">
        <v>39</v>
      </c>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c r="IU33" s="64"/>
      <c r="IV33" s="64"/>
      <c r="IW33" s="64"/>
      <c r="IX33" s="64"/>
      <c r="IY33" s="64"/>
      <c r="IZ33" s="64"/>
      <c r="JA33" s="64"/>
      <c r="JB33" s="64"/>
      <c r="JC33" s="64"/>
      <c r="JD33" s="64"/>
      <c r="JE33" s="64"/>
    </row>
    <row r="34" s="65" customFormat="1" hidden="1" customHeight="1" spans="1:265">
      <c r="A34" s="80">
        <v>92</v>
      </c>
      <c r="B34" s="90"/>
      <c r="C34" s="119"/>
      <c r="D34" s="117" t="s">
        <v>239</v>
      </c>
      <c r="E34" s="118" t="s">
        <v>213</v>
      </c>
      <c r="F34" s="117" t="s">
        <v>31</v>
      </c>
      <c r="G34" s="100">
        <f t="shared" si="0"/>
        <v>0</v>
      </c>
      <c r="H34" s="79"/>
      <c r="I34" s="134"/>
      <c r="J34" s="134"/>
      <c r="K34" s="135">
        <f t="shared" si="1"/>
        <v>0</v>
      </c>
      <c r="L34" s="79"/>
      <c r="M34" s="136"/>
      <c r="N34" s="136"/>
      <c r="O34" s="135">
        <f>M34*N34/1000000</f>
        <v>0</v>
      </c>
      <c r="P34" s="79"/>
      <c r="Q34" s="136"/>
      <c r="R34" s="136"/>
      <c r="S34" s="135">
        <f t="shared" si="2"/>
        <v>0</v>
      </c>
      <c r="T34" s="79"/>
      <c r="U34" s="136"/>
      <c r="V34" s="136"/>
      <c r="W34" s="135">
        <f t="shared" si="3"/>
        <v>0</v>
      </c>
      <c r="X34" s="79"/>
      <c r="Y34" s="79"/>
      <c r="Z34" s="79"/>
      <c r="AA34" s="79"/>
      <c r="AB34" s="79"/>
      <c r="AC34" s="81" t="s">
        <v>240</v>
      </c>
      <c r="AD34" s="153">
        <v>44896</v>
      </c>
      <c r="AE34" s="95" t="s">
        <v>46</v>
      </c>
      <c r="AF34" s="79">
        <v>53</v>
      </c>
      <c r="AG34" s="80" t="s">
        <v>36</v>
      </c>
      <c r="AH34" s="188" t="s">
        <v>241</v>
      </c>
      <c r="AI34" s="173"/>
      <c r="AJ34" s="80" t="s">
        <v>242</v>
      </c>
      <c r="AK34" s="80"/>
      <c r="AL34" s="64">
        <v>1</v>
      </c>
      <c r="AM34" s="80" t="s">
        <v>39</v>
      </c>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c r="GF34" s="64"/>
      <c r="GG34" s="64"/>
      <c r="GH34" s="64"/>
      <c r="GI34" s="64"/>
      <c r="GJ34" s="64"/>
      <c r="GK34" s="64"/>
      <c r="GL34" s="64"/>
      <c r="GM34" s="64"/>
      <c r="GN34" s="64"/>
      <c r="GO34" s="64"/>
      <c r="GP34" s="64"/>
      <c r="GQ34" s="64"/>
      <c r="GR34" s="64"/>
      <c r="GS34" s="64"/>
      <c r="GT34" s="64"/>
      <c r="GU34" s="64"/>
      <c r="GV34" s="64"/>
      <c r="GW34" s="64"/>
      <c r="GX34" s="64"/>
      <c r="GY34" s="64"/>
      <c r="GZ34" s="64"/>
      <c r="HA34" s="64"/>
      <c r="HB34" s="64"/>
      <c r="HC34" s="64"/>
      <c r="HD34" s="64"/>
      <c r="HE34" s="64"/>
      <c r="HF34" s="64"/>
      <c r="HG34" s="64"/>
      <c r="HH34" s="64"/>
      <c r="HI34" s="64"/>
      <c r="HJ34" s="64"/>
      <c r="HK34" s="64"/>
      <c r="HL34" s="64"/>
      <c r="HM34" s="64"/>
      <c r="HN34" s="64"/>
      <c r="HO34" s="64"/>
      <c r="HP34" s="64"/>
      <c r="HQ34" s="64"/>
      <c r="HR34" s="64"/>
      <c r="HS34" s="64"/>
      <c r="HT34" s="64"/>
      <c r="HU34" s="64"/>
      <c r="HV34" s="64"/>
      <c r="HW34" s="64"/>
      <c r="HX34" s="64"/>
      <c r="HY34" s="64"/>
      <c r="HZ34" s="64"/>
      <c r="IA34" s="64"/>
      <c r="IB34" s="64"/>
      <c r="IC34" s="64"/>
      <c r="ID34" s="64"/>
      <c r="IE34" s="64"/>
      <c r="IF34" s="64"/>
      <c r="IG34" s="64"/>
      <c r="IH34" s="64"/>
      <c r="II34" s="64"/>
      <c r="IJ34" s="64"/>
      <c r="IK34" s="64"/>
      <c r="IL34" s="64"/>
      <c r="IM34" s="64"/>
      <c r="IN34" s="64"/>
      <c r="IO34" s="64"/>
      <c r="IP34" s="64"/>
      <c r="IQ34" s="64"/>
      <c r="IR34" s="64"/>
      <c r="IS34" s="64"/>
      <c r="IT34" s="64"/>
      <c r="IU34" s="64"/>
      <c r="IV34" s="64"/>
      <c r="IW34" s="64"/>
      <c r="IX34" s="64"/>
      <c r="IY34" s="64"/>
      <c r="IZ34" s="64"/>
      <c r="JA34" s="64"/>
      <c r="JB34" s="64"/>
      <c r="JC34" s="64"/>
      <c r="JD34" s="64"/>
      <c r="JE34" s="64"/>
    </row>
    <row r="35" s="62" customFormat="1" hidden="1" customHeight="1" spans="1:265">
      <c r="A35" s="80">
        <v>93</v>
      </c>
      <c r="B35" s="120" t="s">
        <v>243</v>
      </c>
      <c r="C35" s="121" t="s">
        <v>244</v>
      </c>
      <c r="D35" s="122" t="s">
        <v>245</v>
      </c>
      <c r="E35" s="118" t="s">
        <v>44</v>
      </c>
      <c r="F35" s="117" t="s">
        <v>44</v>
      </c>
      <c r="G35" s="100">
        <f t="shared" si="0"/>
        <v>0</v>
      </c>
      <c r="H35" s="79"/>
      <c r="I35" s="134"/>
      <c r="J35" s="134"/>
      <c r="K35" s="135">
        <f t="shared" si="1"/>
        <v>0</v>
      </c>
      <c r="L35" s="79"/>
      <c r="M35" s="136"/>
      <c r="N35" s="136"/>
      <c r="O35" s="135">
        <f>M35*N35/1000000</f>
        <v>0</v>
      </c>
      <c r="P35" s="79"/>
      <c r="Q35" s="136"/>
      <c r="R35" s="136"/>
      <c r="S35" s="135">
        <f t="shared" si="2"/>
        <v>0</v>
      </c>
      <c r="T35" s="79"/>
      <c r="U35" s="136"/>
      <c r="V35" s="136"/>
      <c r="W35" s="135">
        <f t="shared" si="3"/>
        <v>0</v>
      </c>
      <c r="X35" s="79"/>
      <c r="Y35" s="79"/>
      <c r="Z35" s="79"/>
      <c r="AA35" s="79"/>
      <c r="AB35" s="79"/>
      <c r="AC35" s="81" t="s">
        <v>246</v>
      </c>
      <c r="AD35" s="153">
        <v>45352</v>
      </c>
      <c r="AE35" s="80" t="s">
        <v>35</v>
      </c>
      <c r="AF35" s="80">
        <v>141.59</v>
      </c>
      <c r="AG35" s="80" t="s">
        <v>36</v>
      </c>
      <c r="AH35" s="188" t="s">
        <v>247</v>
      </c>
      <c r="AI35" s="173" t="s">
        <v>248</v>
      </c>
      <c r="AJ35" s="80" t="s">
        <v>249</v>
      </c>
      <c r="AK35" s="80"/>
      <c r="AL35" s="185" t="s">
        <v>250</v>
      </c>
      <c r="AM35" s="176">
        <v>7.23381666666667</v>
      </c>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row>
    <row r="36" s="63" customFormat="1" hidden="1" customHeight="1" spans="1:265">
      <c r="A36" s="80">
        <v>104</v>
      </c>
      <c r="B36" s="90"/>
      <c r="C36" s="91"/>
      <c r="D36" s="117" t="s">
        <v>251</v>
      </c>
      <c r="E36" s="118" t="s">
        <v>44</v>
      </c>
      <c r="F36" s="117" t="s">
        <v>44</v>
      </c>
      <c r="G36" s="83">
        <f>K36+O36+S36+W36</f>
        <v>0</v>
      </c>
      <c r="H36" s="79"/>
      <c r="I36" s="134"/>
      <c r="J36" s="134"/>
      <c r="K36" s="135">
        <f>I36*J36/1000000</f>
        <v>0</v>
      </c>
      <c r="L36" s="79"/>
      <c r="M36" s="136"/>
      <c r="N36" s="136"/>
      <c r="O36" s="135">
        <f>M36*N36/1000000</f>
        <v>0</v>
      </c>
      <c r="P36" s="79"/>
      <c r="Q36" s="136"/>
      <c r="R36" s="136"/>
      <c r="S36" s="135">
        <f>Q36*R36/1000000</f>
        <v>0</v>
      </c>
      <c r="T36" s="79"/>
      <c r="U36" s="136"/>
      <c r="V36" s="136"/>
      <c r="W36" s="135">
        <f>U36*V36/1000000</f>
        <v>0</v>
      </c>
      <c r="X36" s="79"/>
      <c r="Y36" s="79"/>
      <c r="Z36" s="79"/>
      <c r="AA36" s="79"/>
      <c r="AB36" s="79"/>
      <c r="AC36" s="81" t="s">
        <v>252</v>
      </c>
      <c r="AD36" s="153">
        <v>44986</v>
      </c>
      <c r="AE36" s="95" t="s">
        <v>46</v>
      </c>
      <c r="AF36" s="79">
        <v>13.8</v>
      </c>
      <c r="AG36" s="80" t="s">
        <v>47</v>
      </c>
      <c r="AH36" s="80" t="s">
        <v>253</v>
      </c>
      <c r="AI36" s="173"/>
      <c r="AJ36" s="80" t="s">
        <v>254</v>
      </c>
      <c r="AK36" s="80" t="s">
        <v>255</v>
      </c>
      <c r="AL36" s="64">
        <v>1</v>
      </c>
      <c r="AM36" s="80" t="s">
        <v>39</v>
      </c>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c r="FS36" s="64"/>
      <c r="FT36" s="64"/>
      <c r="FU36" s="64"/>
      <c r="FV36" s="64"/>
      <c r="FW36" s="64"/>
      <c r="FX36" s="64"/>
      <c r="FY36" s="64"/>
      <c r="FZ36" s="64"/>
      <c r="GA36" s="64"/>
      <c r="GB36" s="64"/>
      <c r="GC36" s="64"/>
      <c r="GD36" s="64"/>
      <c r="GE36" s="64"/>
      <c r="GF36" s="64"/>
      <c r="GG36" s="64"/>
      <c r="GH36" s="64"/>
      <c r="GI36" s="64"/>
      <c r="GJ36" s="64"/>
      <c r="GK36" s="64"/>
      <c r="GL36" s="64"/>
      <c r="GM36" s="64"/>
      <c r="GN36" s="64"/>
      <c r="GO36" s="64"/>
      <c r="GP36" s="64"/>
      <c r="GQ36" s="64"/>
      <c r="GR36" s="64"/>
      <c r="GS36" s="64"/>
      <c r="GT36" s="64"/>
      <c r="GU36" s="64"/>
      <c r="GV36" s="64"/>
      <c r="GW36" s="64"/>
      <c r="GX36" s="64"/>
      <c r="GY36" s="64"/>
      <c r="GZ36" s="64"/>
      <c r="HA36" s="64"/>
      <c r="HB36" s="64"/>
      <c r="HC36" s="64"/>
      <c r="HD36" s="64"/>
      <c r="HE36" s="64"/>
      <c r="HF36" s="64"/>
      <c r="HG36" s="64"/>
      <c r="HH36" s="64"/>
      <c r="HI36" s="64"/>
      <c r="HJ36" s="64"/>
      <c r="HK36" s="64"/>
      <c r="HL36" s="64"/>
      <c r="HM36" s="64"/>
      <c r="HN36" s="64"/>
      <c r="HO36" s="64"/>
      <c r="HP36" s="64"/>
      <c r="HQ36" s="64"/>
      <c r="HR36" s="64"/>
      <c r="HS36" s="64"/>
      <c r="HT36" s="64"/>
      <c r="HU36" s="64"/>
      <c r="HV36" s="64"/>
      <c r="HW36" s="64"/>
      <c r="HX36" s="64"/>
      <c r="HY36" s="64"/>
      <c r="HZ36" s="64"/>
      <c r="IA36" s="64"/>
      <c r="IB36" s="64"/>
      <c r="IC36" s="64"/>
      <c r="ID36" s="64"/>
      <c r="IE36" s="64"/>
      <c r="IF36" s="64"/>
      <c r="IG36" s="64"/>
      <c r="IH36" s="64"/>
      <c r="II36" s="64"/>
      <c r="IJ36" s="64"/>
      <c r="IK36" s="64"/>
      <c r="IL36" s="64"/>
      <c r="IM36" s="64"/>
      <c r="IN36" s="64"/>
      <c r="IO36" s="64"/>
      <c r="IP36" s="64"/>
      <c r="IQ36" s="64"/>
      <c r="IR36" s="64"/>
      <c r="IS36" s="64"/>
      <c r="IT36" s="64"/>
      <c r="IU36" s="64"/>
      <c r="IV36" s="64"/>
      <c r="IW36" s="64"/>
      <c r="IX36" s="64"/>
      <c r="IY36" s="64"/>
      <c r="IZ36" s="64"/>
      <c r="JA36" s="64"/>
      <c r="JB36" s="64"/>
      <c r="JC36" s="64"/>
      <c r="JD36" s="64"/>
      <c r="JE36" s="64"/>
    </row>
    <row r="37" s="63" customFormat="1" hidden="1" customHeight="1" spans="1:265">
      <c r="A37" s="80">
        <v>105</v>
      </c>
      <c r="B37" s="90"/>
      <c r="C37" s="91"/>
      <c r="D37" s="117" t="s">
        <v>256</v>
      </c>
      <c r="E37" s="118" t="s">
        <v>257</v>
      </c>
      <c r="F37" s="117" t="s">
        <v>31</v>
      </c>
      <c r="G37" s="83">
        <v>0</v>
      </c>
      <c r="H37" s="79" t="s">
        <v>258</v>
      </c>
      <c r="I37" s="134">
        <v>2230</v>
      </c>
      <c r="J37" s="134">
        <v>2390</v>
      </c>
      <c r="K37" s="135">
        <f>I37*J37/1000000</f>
        <v>5.3297</v>
      </c>
      <c r="L37" s="79"/>
      <c r="M37" s="136"/>
      <c r="N37" s="136"/>
      <c r="O37" s="135">
        <f>M37*N37/1000000</f>
        <v>0</v>
      </c>
      <c r="P37" s="79"/>
      <c r="Q37" s="136"/>
      <c r="R37" s="136"/>
      <c r="S37" s="135">
        <f>Q37*R37/1000000</f>
        <v>0</v>
      </c>
      <c r="T37" s="79"/>
      <c r="U37" s="136"/>
      <c r="V37" s="136"/>
      <c r="W37" s="135">
        <f>U37*V37/1000000</f>
        <v>0</v>
      </c>
      <c r="X37" s="79"/>
      <c r="Y37" s="79"/>
      <c r="Z37" s="79"/>
      <c r="AA37" s="79"/>
      <c r="AB37" s="79"/>
      <c r="AC37" s="81" t="s">
        <v>259</v>
      </c>
      <c r="AD37" s="154">
        <v>44773</v>
      </c>
      <c r="AE37" s="95" t="s">
        <v>46</v>
      </c>
      <c r="AF37" s="168">
        <v>24</v>
      </c>
      <c r="AG37" s="80" t="s">
        <v>47</v>
      </c>
      <c r="AH37" s="80" t="s">
        <v>260</v>
      </c>
      <c r="AI37" s="173"/>
      <c r="AJ37" s="80" t="s">
        <v>261</v>
      </c>
      <c r="AK37" s="80" t="s">
        <v>262</v>
      </c>
      <c r="AL37" s="185" t="s">
        <v>263</v>
      </c>
      <c r="AM37" s="176">
        <v>4.27616666666667</v>
      </c>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c r="IU37" s="64"/>
      <c r="IV37" s="64"/>
      <c r="IW37" s="64"/>
      <c r="IX37" s="64"/>
      <c r="IY37" s="64"/>
      <c r="IZ37" s="64"/>
      <c r="JA37" s="64"/>
      <c r="JB37" s="64"/>
      <c r="JC37" s="64"/>
      <c r="JD37" s="64"/>
      <c r="JE37" s="64"/>
    </row>
    <row r="38" s="63" customFormat="1" hidden="1" customHeight="1" spans="1:265">
      <c r="A38" s="80">
        <v>116</v>
      </c>
      <c r="B38" s="123"/>
      <c r="C38" s="124"/>
      <c r="D38" s="122" t="s">
        <v>264</v>
      </c>
      <c r="E38" s="82" t="s">
        <v>44</v>
      </c>
      <c r="F38" s="122" t="s">
        <v>43</v>
      </c>
      <c r="G38" s="125">
        <v>0</v>
      </c>
      <c r="H38" s="79"/>
      <c r="I38" s="134"/>
      <c r="J38" s="134"/>
      <c r="K38" s="135">
        <f>I38*J38/1000000</f>
        <v>0</v>
      </c>
      <c r="L38" s="79"/>
      <c r="M38" s="136"/>
      <c r="N38" s="136"/>
      <c r="O38" s="135">
        <f>M38*N38/1000000</f>
        <v>0</v>
      </c>
      <c r="P38" s="79"/>
      <c r="Q38" s="136"/>
      <c r="R38" s="136"/>
      <c r="S38" s="135">
        <f>Q38*R38/1000000</f>
        <v>0</v>
      </c>
      <c r="T38" s="79"/>
      <c r="U38" s="136"/>
      <c r="V38" s="136"/>
      <c r="W38" s="135">
        <f>U38*V38/1000000</f>
        <v>0</v>
      </c>
      <c r="X38" s="79"/>
      <c r="Y38" s="79"/>
      <c r="Z38" s="79"/>
      <c r="AA38" s="79"/>
      <c r="AB38" s="79"/>
      <c r="AC38" s="81" t="s">
        <v>265</v>
      </c>
      <c r="AD38" s="154">
        <v>44834</v>
      </c>
      <c r="AE38" s="80" t="s">
        <v>35</v>
      </c>
      <c r="AF38" s="80">
        <v>98.8</v>
      </c>
      <c r="AG38" s="80" t="s">
        <v>36</v>
      </c>
      <c r="AH38" s="188" t="s">
        <v>266</v>
      </c>
      <c r="AI38" s="173"/>
      <c r="AJ38" s="80" t="s">
        <v>267</v>
      </c>
      <c r="AK38" s="80"/>
      <c r="AL38" s="185" t="s">
        <v>268</v>
      </c>
      <c r="AM38" s="176">
        <v>7.293325</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c r="FE38" s="64"/>
      <c r="FF38" s="64"/>
      <c r="FG38" s="64"/>
      <c r="FH38" s="64"/>
      <c r="FI38" s="64"/>
      <c r="FJ38" s="64"/>
      <c r="FK38" s="64"/>
      <c r="FL38" s="64"/>
      <c r="FM38" s="64"/>
      <c r="FN38" s="64"/>
      <c r="FO38" s="64"/>
      <c r="FP38" s="64"/>
      <c r="FQ38" s="64"/>
      <c r="FR38" s="64"/>
      <c r="FS38" s="64"/>
      <c r="FT38" s="64"/>
      <c r="FU38" s="64"/>
      <c r="FV38" s="64"/>
      <c r="FW38" s="64"/>
      <c r="FX38" s="64"/>
      <c r="FY38" s="64"/>
      <c r="FZ38" s="64"/>
      <c r="GA38" s="64"/>
      <c r="GB38" s="64"/>
      <c r="GC38" s="64"/>
      <c r="GD38" s="64"/>
      <c r="GE38" s="64"/>
      <c r="GF38" s="64"/>
      <c r="GG38" s="64"/>
      <c r="GH38" s="64"/>
      <c r="GI38" s="64"/>
      <c r="GJ38" s="64"/>
      <c r="GK38" s="64"/>
      <c r="GL38" s="64"/>
      <c r="GM38" s="64"/>
      <c r="GN38" s="64"/>
      <c r="GO38" s="64"/>
      <c r="GP38" s="64"/>
      <c r="GQ38" s="64"/>
      <c r="GR38" s="64"/>
      <c r="GS38" s="64"/>
      <c r="GT38" s="64"/>
      <c r="GU38" s="64"/>
      <c r="GV38" s="64"/>
      <c r="GW38" s="64"/>
      <c r="GX38" s="64"/>
      <c r="GY38" s="64"/>
      <c r="GZ38" s="64"/>
      <c r="HA38" s="64"/>
      <c r="HB38" s="64"/>
      <c r="HC38" s="64"/>
      <c r="HD38" s="64"/>
      <c r="HE38" s="64"/>
      <c r="HF38" s="64"/>
      <c r="HG38" s="64"/>
      <c r="HH38" s="64"/>
      <c r="HI38" s="64"/>
      <c r="HJ38" s="64"/>
      <c r="HK38" s="64"/>
      <c r="HL38" s="64"/>
      <c r="HM38" s="64"/>
      <c r="HN38" s="64"/>
      <c r="HO38" s="64"/>
      <c r="HP38" s="64"/>
      <c r="HQ38" s="64"/>
      <c r="HR38" s="64"/>
      <c r="HS38" s="64"/>
      <c r="HT38" s="64"/>
      <c r="HU38" s="64"/>
      <c r="HV38" s="64"/>
      <c r="HW38" s="64"/>
      <c r="HX38" s="64"/>
      <c r="HY38" s="64"/>
      <c r="HZ38" s="64"/>
      <c r="IA38" s="64"/>
      <c r="IB38" s="64"/>
      <c r="IC38" s="64"/>
      <c r="ID38" s="64"/>
      <c r="IE38" s="64"/>
      <c r="IF38" s="64"/>
      <c r="IG38" s="64"/>
      <c r="IH38" s="64"/>
      <c r="II38" s="64"/>
      <c r="IJ38" s="64"/>
      <c r="IK38" s="64"/>
      <c r="IL38" s="64"/>
      <c r="IM38" s="64"/>
      <c r="IN38" s="64"/>
      <c r="IO38" s="64"/>
      <c r="IP38" s="64"/>
      <c r="IQ38" s="64"/>
      <c r="IR38" s="64"/>
      <c r="IS38" s="64"/>
      <c r="IT38" s="64"/>
      <c r="IU38" s="64"/>
      <c r="IV38" s="64"/>
      <c r="IW38" s="64"/>
      <c r="IX38" s="64"/>
      <c r="IY38" s="64"/>
      <c r="IZ38" s="64"/>
      <c r="JA38" s="64"/>
      <c r="JB38" s="64"/>
      <c r="JC38" s="64"/>
      <c r="JD38" s="64"/>
      <c r="JE38" s="64"/>
    </row>
    <row r="39" s="63" customFormat="1" hidden="1" customHeight="1" spans="1:265">
      <c r="A39" s="80">
        <v>130</v>
      </c>
      <c r="B39" s="90"/>
      <c r="C39" s="126"/>
      <c r="D39" s="127" t="s">
        <v>269</v>
      </c>
      <c r="E39" s="127" t="s">
        <v>44</v>
      </c>
      <c r="F39" s="127" t="s">
        <v>31</v>
      </c>
      <c r="G39" s="113">
        <v>0</v>
      </c>
      <c r="H39" s="128"/>
      <c r="I39" s="150"/>
      <c r="J39" s="150"/>
      <c r="K39" s="135">
        <f>I39*J39/1000000</f>
        <v>0</v>
      </c>
      <c r="L39" s="128"/>
      <c r="M39" s="151"/>
      <c r="N39" s="151"/>
      <c r="O39" s="135">
        <f>M39*N39/1000000</f>
        <v>0</v>
      </c>
      <c r="P39" s="128"/>
      <c r="Q39" s="151"/>
      <c r="R39" s="151"/>
      <c r="S39" s="135">
        <f>Q39*R39/1000000</f>
        <v>0</v>
      </c>
      <c r="T39" s="128"/>
      <c r="U39" s="151"/>
      <c r="V39" s="151"/>
      <c r="W39" s="135">
        <f>U39*V39/1000000</f>
        <v>0</v>
      </c>
      <c r="X39" s="128"/>
      <c r="Y39" s="128"/>
      <c r="Z39" s="128"/>
      <c r="AA39" s="128"/>
      <c r="AB39" s="128"/>
      <c r="AC39" s="126" t="s">
        <v>270</v>
      </c>
      <c r="AD39" s="169">
        <v>44681</v>
      </c>
      <c r="AE39" s="166" t="s">
        <v>46</v>
      </c>
      <c r="AF39" s="128">
        <v>16.36</v>
      </c>
      <c r="AG39" s="189" t="s">
        <v>47</v>
      </c>
      <c r="AH39" s="190" t="s">
        <v>271</v>
      </c>
      <c r="AI39" s="191"/>
      <c r="AJ39" s="189" t="s">
        <v>272</v>
      </c>
      <c r="AK39" s="189" t="s">
        <v>273</v>
      </c>
      <c r="AL39" s="185" t="s">
        <v>274</v>
      </c>
      <c r="AM39" s="176">
        <v>4.01396666666667</v>
      </c>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c r="IU39" s="64"/>
      <c r="IV39" s="64"/>
      <c r="IW39" s="64"/>
      <c r="IX39" s="64"/>
      <c r="IY39" s="64"/>
      <c r="IZ39" s="64"/>
      <c r="JA39" s="64"/>
      <c r="JB39" s="64"/>
      <c r="JC39" s="64"/>
      <c r="JD39" s="64"/>
      <c r="JE39" s="64"/>
    </row>
    <row r="40" s="63" customFormat="1" hidden="1" customHeight="1" spans="1:265">
      <c r="A40" s="80">
        <v>135</v>
      </c>
      <c r="B40" s="90"/>
      <c r="C40" s="126"/>
      <c r="D40" s="128" t="s">
        <v>275</v>
      </c>
      <c r="E40" s="129" t="s">
        <v>30</v>
      </c>
      <c r="F40" s="128" t="s">
        <v>31</v>
      </c>
      <c r="G40" s="83">
        <v>0</v>
      </c>
      <c r="H40" s="128" t="s">
        <v>276</v>
      </c>
      <c r="I40" s="150">
        <v>780</v>
      </c>
      <c r="J40" s="150">
        <v>2500</v>
      </c>
      <c r="K40" s="135">
        <f>I40*J40/1000000</f>
        <v>1.95</v>
      </c>
      <c r="L40" s="128"/>
      <c r="M40" s="151"/>
      <c r="N40" s="151"/>
      <c r="O40" s="135">
        <f>M40*N40/1000000</f>
        <v>0</v>
      </c>
      <c r="P40" s="128"/>
      <c r="Q40" s="151"/>
      <c r="R40" s="151"/>
      <c r="S40" s="135">
        <f>Q40*R40/1000000</f>
        <v>0</v>
      </c>
      <c r="T40" s="128"/>
      <c r="U40" s="151"/>
      <c r="V40" s="151"/>
      <c r="W40" s="135">
        <f>U40*V40/1000000</f>
        <v>0</v>
      </c>
      <c r="X40" s="128"/>
      <c r="Y40" s="128"/>
      <c r="Z40" s="128"/>
      <c r="AA40" s="128"/>
      <c r="AB40" s="128"/>
      <c r="AC40" s="126" t="s">
        <v>277</v>
      </c>
      <c r="AD40" s="169">
        <v>44912</v>
      </c>
      <c r="AE40" s="166" t="s">
        <v>46</v>
      </c>
      <c r="AF40" s="128">
        <v>57</v>
      </c>
      <c r="AG40" s="189" t="s">
        <v>36</v>
      </c>
      <c r="AH40" s="189" t="s">
        <v>108</v>
      </c>
      <c r="AI40" s="191"/>
      <c r="AJ40" s="192" t="s">
        <v>278</v>
      </c>
      <c r="AK40" s="193"/>
      <c r="AL40" s="64">
        <v>1</v>
      </c>
      <c r="AM40" s="80" t="s">
        <v>39</v>
      </c>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c r="IV40" s="64"/>
      <c r="IW40" s="64"/>
      <c r="IX40" s="64"/>
      <c r="IY40" s="64"/>
      <c r="IZ40" s="64"/>
      <c r="JA40" s="64"/>
      <c r="JB40" s="64"/>
      <c r="JC40" s="64"/>
      <c r="JD40" s="64"/>
      <c r="JE40" s="64"/>
    </row>
    <row r="41" s="63" customFormat="1" hidden="1" customHeight="1" spans="1:265">
      <c r="A41" s="80">
        <v>138</v>
      </c>
      <c r="B41" s="90"/>
      <c r="C41" s="81" t="s">
        <v>279</v>
      </c>
      <c r="D41" s="79" t="s">
        <v>280</v>
      </c>
      <c r="E41" s="118" t="s">
        <v>44</v>
      </c>
      <c r="F41" s="79"/>
      <c r="G41" s="83">
        <f>K41+O41+S41+W41</f>
        <v>0</v>
      </c>
      <c r="H41" s="79"/>
      <c r="I41" s="134"/>
      <c r="J41" s="134"/>
      <c r="K41" s="135">
        <f>I41*J41/1000000</f>
        <v>0</v>
      </c>
      <c r="L41" s="79"/>
      <c r="M41" s="136"/>
      <c r="N41" s="136"/>
      <c r="O41" s="135">
        <f>M41*N41/1000000</f>
        <v>0</v>
      </c>
      <c r="P41" s="79"/>
      <c r="Q41" s="136"/>
      <c r="R41" s="136"/>
      <c r="S41" s="135">
        <f>Q41*R41/1000000</f>
        <v>0</v>
      </c>
      <c r="T41" s="79"/>
      <c r="U41" s="136"/>
      <c r="V41" s="136"/>
      <c r="W41" s="135">
        <f>U41*V41/1000000</f>
        <v>0</v>
      </c>
      <c r="X41" s="79"/>
      <c r="Y41" s="79"/>
      <c r="Z41" s="79"/>
      <c r="AA41" s="79"/>
      <c r="AB41" s="79"/>
      <c r="AC41" s="81" t="s">
        <v>281</v>
      </c>
      <c r="AD41" s="154">
        <v>44804</v>
      </c>
      <c r="AE41" s="79" t="s">
        <v>35</v>
      </c>
      <c r="AF41" s="79">
        <v>89</v>
      </c>
      <c r="AG41" s="80" t="s">
        <v>36</v>
      </c>
      <c r="AH41" s="80" t="s">
        <v>282</v>
      </c>
      <c r="AI41" s="173"/>
      <c r="AJ41" s="168" t="s">
        <v>283</v>
      </c>
      <c r="AK41" s="80" t="s">
        <v>284</v>
      </c>
      <c r="AL41" s="185" t="s">
        <v>285</v>
      </c>
      <c r="AM41" s="176">
        <v>6.801475</v>
      </c>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c r="FE41" s="64"/>
      <c r="FF41" s="64"/>
      <c r="FG41" s="64"/>
      <c r="FH41" s="64"/>
      <c r="FI41" s="64"/>
      <c r="FJ41" s="64"/>
      <c r="FK41" s="64"/>
      <c r="FL41" s="64"/>
      <c r="FM41" s="64"/>
      <c r="FN41" s="64"/>
      <c r="FO41" s="64"/>
      <c r="FP41" s="64"/>
      <c r="FQ41" s="64"/>
      <c r="FR41" s="64"/>
      <c r="FS41" s="64"/>
      <c r="FT41" s="64"/>
      <c r="FU41" s="64"/>
      <c r="FV41" s="64"/>
      <c r="FW41" s="64"/>
      <c r="FX41" s="64"/>
      <c r="FY41" s="64"/>
      <c r="FZ41" s="64"/>
      <c r="GA41" s="64"/>
      <c r="GB41" s="64"/>
      <c r="GC41" s="64"/>
      <c r="GD41" s="64"/>
      <c r="GE41" s="64"/>
      <c r="GF41" s="64"/>
      <c r="GG41" s="64"/>
      <c r="GH41" s="64"/>
      <c r="GI41" s="64"/>
      <c r="GJ41" s="64"/>
      <c r="GK41" s="64"/>
      <c r="GL41" s="64"/>
      <c r="GM41" s="64"/>
      <c r="GN41" s="64"/>
      <c r="GO41" s="64"/>
      <c r="GP41" s="64"/>
      <c r="GQ41" s="64"/>
      <c r="GR41" s="64"/>
      <c r="GS41" s="64"/>
      <c r="GT41" s="64"/>
      <c r="GU41" s="64"/>
      <c r="GV41" s="64"/>
      <c r="GW41" s="64"/>
      <c r="GX41" s="64"/>
      <c r="GY41" s="64"/>
      <c r="GZ41" s="64"/>
      <c r="HA41" s="64"/>
      <c r="HB41" s="64"/>
      <c r="HC41" s="64"/>
      <c r="HD41" s="64"/>
      <c r="HE41" s="64"/>
      <c r="HF41" s="64"/>
      <c r="HG41" s="64"/>
      <c r="HH41" s="64"/>
      <c r="HI41" s="64"/>
      <c r="HJ41" s="64"/>
      <c r="HK41" s="64"/>
      <c r="HL41" s="64"/>
      <c r="HM41" s="64"/>
      <c r="HN41" s="64"/>
      <c r="HO41" s="64"/>
      <c r="HP41" s="64"/>
      <c r="HQ41" s="64"/>
      <c r="HR41" s="64"/>
      <c r="HS41" s="64"/>
      <c r="HT41" s="64"/>
      <c r="HU41" s="64"/>
      <c r="HV41" s="64"/>
      <c r="HW41" s="64"/>
      <c r="HX41" s="64"/>
      <c r="HY41" s="64"/>
      <c r="HZ41" s="64"/>
      <c r="IA41" s="64"/>
      <c r="IB41" s="64"/>
      <c r="IC41" s="64"/>
      <c r="ID41" s="64"/>
      <c r="IE41" s="64"/>
      <c r="IF41" s="64"/>
      <c r="IG41" s="64"/>
      <c r="IH41" s="64"/>
      <c r="II41" s="64"/>
      <c r="IJ41" s="64"/>
      <c r="IK41" s="64"/>
      <c r="IL41" s="64"/>
      <c r="IM41" s="64"/>
      <c r="IN41" s="64"/>
      <c r="IO41" s="64"/>
      <c r="IP41" s="64"/>
      <c r="IQ41" s="64"/>
      <c r="IR41" s="64"/>
      <c r="IS41" s="64"/>
      <c r="IT41" s="64"/>
      <c r="IU41" s="64"/>
      <c r="IV41" s="64"/>
      <c r="IW41" s="64"/>
      <c r="IX41" s="64"/>
      <c r="IY41" s="64"/>
      <c r="IZ41" s="64"/>
      <c r="JA41" s="64"/>
      <c r="JB41" s="64"/>
      <c r="JC41" s="64"/>
      <c r="JD41" s="64"/>
      <c r="JE41" s="64"/>
    </row>
    <row r="42" s="63" customFormat="1" hidden="1" customHeight="1" spans="1:265">
      <c r="A42" s="80">
        <v>139</v>
      </c>
      <c r="B42" s="90"/>
      <c r="C42" s="101" t="s">
        <v>286</v>
      </c>
      <c r="D42" s="79" t="s">
        <v>287</v>
      </c>
      <c r="E42" s="118" t="s">
        <v>288</v>
      </c>
      <c r="F42" s="79" t="s">
        <v>31</v>
      </c>
      <c r="G42" s="83">
        <f>K42+O42+S42+W42</f>
        <v>6.949125</v>
      </c>
      <c r="H42" s="79" t="s">
        <v>289</v>
      </c>
      <c r="I42" s="134">
        <v>1895</v>
      </c>
      <c r="J42" s="134">
        <v>2695</v>
      </c>
      <c r="K42" s="135">
        <f>I42*J42/1000000</f>
        <v>5.107025</v>
      </c>
      <c r="L42" s="79" t="s">
        <v>290</v>
      </c>
      <c r="M42" s="136">
        <v>1690</v>
      </c>
      <c r="N42" s="136">
        <v>1090</v>
      </c>
      <c r="O42" s="135">
        <f>M42*N42/1000000</f>
        <v>1.8421</v>
      </c>
      <c r="P42" s="79"/>
      <c r="Q42" s="136"/>
      <c r="R42" s="136"/>
      <c r="S42" s="135">
        <f>Q42*R42/1000000</f>
        <v>0</v>
      </c>
      <c r="T42" s="79"/>
      <c r="U42" s="136"/>
      <c r="V42" s="136"/>
      <c r="W42" s="135">
        <f>U42*V42/1000000</f>
        <v>0</v>
      </c>
      <c r="X42" s="79"/>
      <c r="Y42" s="79"/>
      <c r="Z42" s="79"/>
      <c r="AA42" s="79"/>
      <c r="AB42" s="79"/>
      <c r="AC42" s="81" t="s">
        <v>291</v>
      </c>
      <c r="AD42" s="154">
        <v>44772</v>
      </c>
      <c r="AE42" s="95" t="s">
        <v>143</v>
      </c>
      <c r="AF42" s="104">
        <v>150</v>
      </c>
      <c r="AG42" s="80" t="s">
        <v>36</v>
      </c>
      <c r="AH42" s="188" t="s">
        <v>292</v>
      </c>
      <c r="AI42" s="173"/>
      <c r="AJ42" s="80" t="s">
        <v>293</v>
      </c>
      <c r="AK42" s="188" t="s">
        <v>294</v>
      </c>
      <c r="AL42" s="185" t="s">
        <v>295</v>
      </c>
      <c r="AM42" s="176">
        <v>4.28828333333333</v>
      </c>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c r="IS42" s="64"/>
      <c r="IT42" s="64"/>
      <c r="IU42" s="64"/>
      <c r="IV42" s="64"/>
      <c r="IW42" s="64"/>
      <c r="IX42" s="64"/>
      <c r="IY42" s="64"/>
      <c r="IZ42" s="64"/>
      <c r="JA42" s="64"/>
      <c r="JB42" s="64"/>
      <c r="JC42" s="64"/>
      <c r="JD42" s="64"/>
      <c r="JE42" s="64"/>
    </row>
    <row r="43" s="63" customFormat="1" hidden="1" customHeight="1" spans="1:265">
      <c r="A43" s="80">
        <v>141</v>
      </c>
      <c r="B43" s="90"/>
      <c r="C43" s="91"/>
      <c r="D43" s="79" t="s">
        <v>296</v>
      </c>
      <c r="E43" s="118" t="s">
        <v>297</v>
      </c>
      <c r="F43" s="79" t="s">
        <v>31</v>
      </c>
      <c r="G43" s="83">
        <v>0</v>
      </c>
      <c r="H43" s="79" t="s">
        <v>298</v>
      </c>
      <c r="I43" s="134">
        <v>900</v>
      </c>
      <c r="J43" s="134">
        <v>2200</v>
      </c>
      <c r="K43" s="135">
        <f>I43*J43/1000000</f>
        <v>1.98</v>
      </c>
      <c r="L43" s="79" t="s">
        <v>299</v>
      </c>
      <c r="M43" s="136">
        <v>1450</v>
      </c>
      <c r="N43" s="136">
        <v>2000</v>
      </c>
      <c r="O43" s="135">
        <f>M43*N43/1000000</f>
        <v>2.9</v>
      </c>
      <c r="P43" s="79"/>
      <c r="Q43" s="136"/>
      <c r="R43" s="136"/>
      <c r="S43" s="135">
        <f>Q43*R43/1000000</f>
        <v>0</v>
      </c>
      <c r="T43" s="79"/>
      <c r="U43" s="136"/>
      <c r="V43" s="136"/>
      <c r="W43" s="135">
        <f>U43*V43/1000000</f>
        <v>0</v>
      </c>
      <c r="X43" s="79"/>
      <c r="Y43" s="79"/>
      <c r="Z43" s="79"/>
      <c r="AA43" s="79"/>
      <c r="AB43" s="79"/>
      <c r="AC43" s="81" t="s">
        <v>300</v>
      </c>
      <c r="AD43" s="154">
        <v>45260</v>
      </c>
      <c r="AE43" s="95" t="s">
        <v>143</v>
      </c>
      <c r="AF43" s="104">
        <v>77.44</v>
      </c>
      <c r="AG43" s="80" t="s">
        <v>36</v>
      </c>
      <c r="AH43" s="188" t="s">
        <v>301</v>
      </c>
      <c r="AI43" s="173"/>
      <c r="AJ43" s="80" t="s">
        <v>302</v>
      </c>
      <c r="AK43" s="188" t="s">
        <v>294</v>
      </c>
      <c r="AL43" s="64">
        <v>1</v>
      </c>
      <c r="AM43" s="80" t="s">
        <v>39</v>
      </c>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64"/>
      <c r="HG43" s="64"/>
      <c r="HH43" s="64"/>
      <c r="HI43" s="64"/>
      <c r="HJ43" s="64"/>
      <c r="HK43" s="64"/>
      <c r="HL43" s="64"/>
      <c r="HM43" s="64"/>
      <c r="HN43" s="64"/>
      <c r="HO43" s="64"/>
      <c r="HP43" s="64"/>
      <c r="HQ43" s="64"/>
      <c r="HR43" s="64"/>
      <c r="HS43" s="64"/>
      <c r="HT43" s="64"/>
      <c r="HU43" s="64"/>
      <c r="HV43" s="64"/>
      <c r="HW43" s="64"/>
      <c r="HX43" s="64"/>
      <c r="HY43" s="64"/>
      <c r="HZ43" s="64"/>
      <c r="IA43" s="64"/>
      <c r="IB43" s="64"/>
      <c r="IC43" s="64"/>
      <c r="ID43" s="64"/>
      <c r="IE43" s="64"/>
      <c r="IF43" s="64"/>
      <c r="IG43" s="64"/>
      <c r="IH43" s="64"/>
      <c r="II43" s="64"/>
      <c r="IJ43" s="64"/>
      <c r="IK43" s="64"/>
      <c r="IL43" s="64"/>
      <c r="IM43" s="64"/>
      <c r="IN43" s="64"/>
      <c r="IO43" s="64"/>
      <c r="IP43" s="64"/>
      <c r="IQ43" s="64"/>
      <c r="IR43" s="64"/>
      <c r="IS43" s="64"/>
      <c r="IT43" s="64"/>
      <c r="IU43" s="64"/>
      <c r="IV43" s="64"/>
      <c r="IW43" s="64"/>
      <c r="IX43" s="64"/>
      <c r="IY43" s="64"/>
      <c r="IZ43" s="64"/>
      <c r="JA43" s="64"/>
      <c r="JB43" s="64"/>
      <c r="JC43" s="64"/>
      <c r="JD43" s="64"/>
      <c r="JE43" s="64"/>
    </row>
    <row r="44" s="63" customFormat="1" hidden="1" customHeight="1" spans="1:265">
      <c r="A44" s="80">
        <v>142</v>
      </c>
      <c r="B44" s="90"/>
      <c r="C44" s="91"/>
      <c r="D44" s="79" t="s">
        <v>303</v>
      </c>
      <c r="E44" s="118" t="s">
        <v>44</v>
      </c>
      <c r="F44" s="79" t="s">
        <v>43</v>
      </c>
      <c r="G44" s="83">
        <f>K44+O44+S44+W44</f>
        <v>0</v>
      </c>
      <c r="H44" s="79"/>
      <c r="I44" s="134"/>
      <c r="J44" s="134"/>
      <c r="K44" s="135">
        <f>I44*J44/1000000</f>
        <v>0</v>
      </c>
      <c r="L44" s="79"/>
      <c r="M44" s="136"/>
      <c r="N44" s="136"/>
      <c r="O44" s="135">
        <f>M44*N44/1000000</f>
        <v>0</v>
      </c>
      <c r="P44" s="79"/>
      <c r="Q44" s="136"/>
      <c r="R44" s="136"/>
      <c r="S44" s="135">
        <f>Q44*R44/1000000</f>
        <v>0</v>
      </c>
      <c r="T44" s="79"/>
      <c r="U44" s="136"/>
      <c r="V44" s="136"/>
      <c r="W44" s="135">
        <f>U44*V44/1000000</f>
        <v>0</v>
      </c>
      <c r="X44" s="79"/>
      <c r="Y44" s="79"/>
      <c r="Z44" s="79"/>
      <c r="AA44" s="79"/>
      <c r="AB44" s="79"/>
      <c r="AC44" s="81" t="s">
        <v>304</v>
      </c>
      <c r="AD44" s="154">
        <v>44895</v>
      </c>
      <c r="AE44" s="95" t="s">
        <v>143</v>
      </c>
      <c r="AF44" s="104">
        <v>58.17</v>
      </c>
      <c r="AG44" s="80" t="s">
        <v>36</v>
      </c>
      <c r="AH44" s="188" t="s">
        <v>305</v>
      </c>
      <c r="AI44" s="173"/>
      <c r="AJ44" s="80" t="s">
        <v>306</v>
      </c>
      <c r="AK44" s="188" t="s">
        <v>294</v>
      </c>
      <c r="AL44" s="185" t="s">
        <v>307</v>
      </c>
      <c r="AM44" s="176">
        <v>5.14670833333333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row>
    <row r="45" s="63" customFormat="1" hidden="1" customHeight="1" spans="1:265">
      <c r="A45" s="80">
        <v>144</v>
      </c>
      <c r="B45" s="90"/>
      <c r="C45" s="91"/>
      <c r="D45" s="79" t="s">
        <v>308</v>
      </c>
      <c r="E45" s="118" t="s">
        <v>309</v>
      </c>
      <c r="F45" s="79" t="s">
        <v>31</v>
      </c>
      <c r="G45" s="83">
        <v>0</v>
      </c>
      <c r="H45" s="79" t="s">
        <v>310</v>
      </c>
      <c r="I45" s="134">
        <v>1080</v>
      </c>
      <c r="J45" s="134">
        <v>2600</v>
      </c>
      <c r="K45" s="135">
        <f>I45*J45/1000000</f>
        <v>2.808</v>
      </c>
      <c r="L45" s="79" t="s">
        <v>311</v>
      </c>
      <c r="M45" s="136">
        <v>1430</v>
      </c>
      <c r="N45" s="136">
        <v>2990</v>
      </c>
      <c r="O45" s="135">
        <f>M45*N45/1000000</f>
        <v>4.2757</v>
      </c>
      <c r="P45" s="79"/>
      <c r="Q45" s="136"/>
      <c r="R45" s="136"/>
      <c r="S45" s="135">
        <f>Q45*R45/1000000</f>
        <v>0</v>
      </c>
      <c r="T45" s="79"/>
      <c r="U45" s="136"/>
      <c r="V45" s="136"/>
      <c r="W45" s="135">
        <f>U45*V45/1000000</f>
        <v>0</v>
      </c>
      <c r="X45" s="79"/>
      <c r="Y45" s="79"/>
      <c r="Z45" s="79"/>
      <c r="AA45" s="79"/>
      <c r="AB45" s="79"/>
      <c r="AC45" s="81" t="s">
        <v>312</v>
      </c>
      <c r="AD45" s="154">
        <v>45473</v>
      </c>
      <c r="AE45" s="95" t="s">
        <v>143</v>
      </c>
      <c r="AF45" s="104">
        <v>50</v>
      </c>
      <c r="AG45" s="80" t="s">
        <v>36</v>
      </c>
      <c r="AH45" s="188" t="s">
        <v>313</v>
      </c>
      <c r="AI45" s="173"/>
      <c r="AJ45" s="80" t="s">
        <v>314</v>
      </c>
      <c r="AK45" s="188" t="s">
        <v>294</v>
      </c>
      <c r="AL45" s="64">
        <v>1</v>
      </c>
      <c r="AM45" s="80" t="s">
        <v>39</v>
      </c>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c r="HJ45" s="64"/>
      <c r="HK45" s="64"/>
      <c r="HL45" s="64"/>
      <c r="HM45" s="64"/>
      <c r="HN45" s="64"/>
      <c r="HO45" s="64"/>
      <c r="HP45" s="64"/>
      <c r="HQ45" s="64"/>
      <c r="HR45" s="64"/>
      <c r="HS45" s="64"/>
      <c r="HT45" s="64"/>
      <c r="HU45" s="64"/>
      <c r="HV45" s="64"/>
      <c r="HW45" s="64"/>
      <c r="HX45" s="64"/>
      <c r="HY45" s="64"/>
      <c r="HZ45" s="64"/>
      <c r="IA45" s="64"/>
      <c r="IB45" s="64"/>
      <c r="IC45" s="64"/>
      <c r="ID45" s="64"/>
      <c r="IE45" s="64"/>
      <c r="IF45" s="64"/>
      <c r="IG45" s="64"/>
      <c r="IH45" s="64"/>
      <c r="II45" s="64"/>
      <c r="IJ45" s="64"/>
      <c r="IK45" s="64"/>
      <c r="IL45" s="64"/>
      <c r="IM45" s="64"/>
      <c r="IN45" s="64"/>
      <c r="IO45" s="64"/>
      <c r="IP45" s="64"/>
      <c r="IQ45" s="64"/>
      <c r="IR45" s="64"/>
      <c r="IS45" s="64"/>
      <c r="IT45" s="64"/>
      <c r="IU45" s="64"/>
      <c r="IV45" s="64"/>
      <c r="IW45" s="64"/>
      <c r="IX45" s="64"/>
      <c r="IY45" s="64"/>
      <c r="IZ45" s="64"/>
      <c r="JA45" s="64"/>
      <c r="JB45" s="64"/>
      <c r="JC45" s="64"/>
      <c r="JD45" s="64"/>
      <c r="JE45" s="64"/>
    </row>
    <row r="46" s="63" customFormat="1" hidden="1" customHeight="1" spans="1:265">
      <c r="A46" s="80">
        <v>145</v>
      </c>
      <c r="B46" s="90"/>
      <c r="C46" s="91"/>
      <c r="D46" s="79" t="s">
        <v>315</v>
      </c>
      <c r="E46" s="118" t="s">
        <v>316</v>
      </c>
      <c r="F46" s="79" t="s">
        <v>31</v>
      </c>
      <c r="G46" s="83">
        <f>K46+O46+S46+W46</f>
        <v>4.33062</v>
      </c>
      <c r="H46" s="79" t="s">
        <v>317</v>
      </c>
      <c r="I46" s="134">
        <v>1260</v>
      </c>
      <c r="J46" s="134">
        <v>3437</v>
      </c>
      <c r="K46" s="135">
        <f>I46*J46/1000000</f>
        <v>4.33062</v>
      </c>
      <c r="L46" s="79"/>
      <c r="M46" s="136"/>
      <c r="N46" s="136"/>
      <c r="O46" s="135">
        <f>M46*N46/1000000</f>
        <v>0</v>
      </c>
      <c r="P46" s="79"/>
      <c r="Q46" s="136"/>
      <c r="R46" s="136"/>
      <c r="S46" s="135">
        <f>Q46*R46/1000000</f>
        <v>0</v>
      </c>
      <c r="T46" s="79"/>
      <c r="U46" s="136"/>
      <c r="V46" s="136"/>
      <c r="W46" s="135">
        <f>U46*V46/1000000</f>
        <v>0</v>
      </c>
      <c r="X46" s="79"/>
      <c r="Y46" s="79"/>
      <c r="Z46" s="79"/>
      <c r="AA46" s="79"/>
      <c r="AB46" s="79"/>
      <c r="AC46" s="81" t="s">
        <v>318</v>
      </c>
      <c r="AD46" s="154">
        <v>45565</v>
      </c>
      <c r="AE46" s="95" t="s">
        <v>143</v>
      </c>
      <c r="AF46" s="104">
        <v>32</v>
      </c>
      <c r="AG46" s="80" t="s">
        <v>36</v>
      </c>
      <c r="AH46" s="188" t="s">
        <v>319</v>
      </c>
      <c r="AI46" s="173"/>
      <c r="AJ46" s="80" t="s">
        <v>320</v>
      </c>
      <c r="AK46" s="188" t="s">
        <v>294</v>
      </c>
      <c r="AL46" s="64">
        <v>1</v>
      </c>
      <c r="AM46" s="80" t="s">
        <v>39</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row>
    <row r="47" s="63" customFormat="1" hidden="1" customHeight="1" spans="1:265">
      <c r="A47" s="80">
        <v>147</v>
      </c>
      <c r="B47" s="90"/>
      <c r="C47" s="130"/>
      <c r="D47" s="79" t="s">
        <v>321</v>
      </c>
      <c r="E47" s="118" t="s">
        <v>322</v>
      </c>
      <c r="F47" s="79" t="s">
        <v>31</v>
      </c>
      <c r="G47" s="83">
        <f>K47+O47+S47+W47</f>
        <v>3.248</v>
      </c>
      <c r="H47" s="79" t="s">
        <v>323</v>
      </c>
      <c r="I47" s="134">
        <v>1160</v>
      </c>
      <c r="J47" s="134">
        <v>2800</v>
      </c>
      <c r="K47" s="135">
        <f>I47*J47/1000000</f>
        <v>3.248</v>
      </c>
      <c r="L47" s="79"/>
      <c r="M47" s="136"/>
      <c r="N47" s="136"/>
      <c r="O47" s="135">
        <f>M47*N47/1000000</f>
        <v>0</v>
      </c>
      <c r="P47" s="79"/>
      <c r="Q47" s="136"/>
      <c r="R47" s="136"/>
      <c r="S47" s="135">
        <f>Q47*R47/1000000</f>
        <v>0</v>
      </c>
      <c r="T47" s="79"/>
      <c r="U47" s="136"/>
      <c r="V47" s="136"/>
      <c r="W47" s="135">
        <f>U47*V47/1000000</f>
        <v>0</v>
      </c>
      <c r="X47" s="79"/>
      <c r="Y47" s="79"/>
      <c r="Z47" s="79"/>
      <c r="AA47" s="79"/>
      <c r="AB47" s="79"/>
      <c r="AC47" s="81" t="s">
        <v>324</v>
      </c>
      <c r="AD47" s="154">
        <v>45199</v>
      </c>
      <c r="AE47" s="95" t="s">
        <v>46</v>
      </c>
      <c r="AF47" s="104">
        <v>48</v>
      </c>
      <c r="AG47" s="80" t="s">
        <v>36</v>
      </c>
      <c r="AH47" s="188" t="s">
        <v>325</v>
      </c>
      <c r="AI47" s="173"/>
      <c r="AJ47" s="80" t="s">
        <v>326</v>
      </c>
      <c r="AK47" s="80"/>
      <c r="AL47" s="185" t="s">
        <v>327</v>
      </c>
      <c r="AM47" s="176">
        <v>3.87459166666667</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64"/>
      <c r="GU47" s="64"/>
      <c r="GV47" s="64"/>
      <c r="GW47" s="64"/>
      <c r="GX47" s="64"/>
      <c r="GY47" s="64"/>
      <c r="GZ47" s="64"/>
      <c r="HA47" s="64"/>
      <c r="HB47" s="64"/>
      <c r="HC47" s="64"/>
      <c r="HD47" s="64"/>
      <c r="HE47" s="64"/>
      <c r="HF47" s="64"/>
      <c r="HG47" s="64"/>
      <c r="HH47" s="64"/>
      <c r="HI47" s="64"/>
      <c r="HJ47" s="64"/>
      <c r="HK47" s="64"/>
      <c r="HL47" s="64"/>
      <c r="HM47" s="64"/>
      <c r="HN47" s="64"/>
      <c r="HO47" s="64"/>
      <c r="HP47" s="64"/>
      <c r="HQ47" s="64"/>
      <c r="HR47" s="64"/>
      <c r="HS47" s="64"/>
      <c r="HT47" s="64"/>
      <c r="HU47" s="64"/>
      <c r="HV47" s="64"/>
      <c r="HW47" s="64"/>
      <c r="HX47" s="64"/>
      <c r="HY47" s="64"/>
      <c r="HZ47" s="64"/>
      <c r="IA47" s="64"/>
      <c r="IB47" s="64"/>
      <c r="IC47" s="64"/>
      <c r="ID47" s="64"/>
      <c r="IE47" s="64"/>
      <c r="IF47" s="64"/>
      <c r="IG47" s="64"/>
      <c r="IH47" s="64"/>
      <c r="II47" s="64"/>
      <c r="IJ47" s="64"/>
      <c r="IK47" s="64"/>
      <c r="IL47" s="64"/>
      <c r="IM47" s="64"/>
      <c r="IN47" s="64"/>
      <c r="IO47" s="64"/>
      <c r="IP47" s="64"/>
      <c r="IQ47" s="64"/>
      <c r="IR47" s="64"/>
      <c r="IS47" s="64"/>
      <c r="IT47" s="64"/>
      <c r="IU47" s="64"/>
      <c r="IV47" s="64"/>
      <c r="IW47" s="64"/>
      <c r="IX47" s="64"/>
      <c r="IY47" s="64"/>
      <c r="IZ47" s="64"/>
      <c r="JA47" s="64"/>
      <c r="JB47" s="64"/>
      <c r="JC47" s="64"/>
      <c r="JD47" s="64"/>
      <c r="JE47" s="64"/>
    </row>
    <row r="48" s="63" customFormat="1" hidden="1" customHeight="1" spans="1:265">
      <c r="A48" s="80">
        <v>148</v>
      </c>
      <c r="B48" s="90"/>
      <c r="C48" s="91" t="s">
        <v>328</v>
      </c>
      <c r="D48" s="79" t="s">
        <v>329</v>
      </c>
      <c r="E48" s="118" t="s">
        <v>81</v>
      </c>
      <c r="F48" s="79" t="s">
        <v>31</v>
      </c>
      <c r="G48" s="83">
        <v>0</v>
      </c>
      <c r="H48" s="79" t="s">
        <v>330</v>
      </c>
      <c r="I48" s="134">
        <v>800</v>
      </c>
      <c r="J48" s="134">
        <v>3300</v>
      </c>
      <c r="K48" s="135">
        <f>I48*J48/1000000</f>
        <v>2.64</v>
      </c>
      <c r="L48" s="79"/>
      <c r="M48" s="136"/>
      <c r="N48" s="136"/>
      <c r="O48" s="135">
        <f>M48*N48/1000000</f>
        <v>0</v>
      </c>
      <c r="P48" s="79"/>
      <c r="Q48" s="136"/>
      <c r="R48" s="136"/>
      <c r="S48" s="135">
        <f>Q48*R48/1000000</f>
        <v>0</v>
      </c>
      <c r="T48" s="79"/>
      <c r="U48" s="136"/>
      <c r="V48" s="136"/>
      <c r="W48" s="135">
        <f>U48*V48/1000000</f>
        <v>0</v>
      </c>
      <c r="X48" s="79"/>
      <c r="Y48" s="79"/>
      <c r="Z48" s="79"/>
      <c r="AA48" s="79"/>
      <c r="AB48" s="79"/>
      <c r="AC48" s="81" t="s">
        <v>331</v>
      </c>
      <c r="AD48" s="154">
        <v>45046</v>
      </c>
      <c r="AE48" s="95" t="s">
        <v>143</v>
      </c>
      <c r="AF48" s="104">
        <v>62</v>
      </c>
      <c r="AG48" s="80" t="s">
        <v>36</v>
      </c>
      <c r="AH48" s="188" t="s">
        <v>332</v>
      </c>
      <c r="AI48" s="173"/>
      <c r="AJ48" s="80" t="s">
        <v>333</v>
      </c>
      <c r="AK48" s="80"/>
      <c r="AL48" s="64">
        <v>1</v>
      </c>
      <c r="AM48" s="80" t="s">
        <v>39</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c r="IV48" s="64"/>
      <c r="IW48" s="64"/>
      <c r="IX48" s="64"/>
      <c r="IY48" s="64"/>
      <c r="IZ48" s="64"/>
      <c r="JA48" s="64"/>
      <c r="JB48" s="64"/>
      <c r="JC48" s="64"/>
      <c r="JD48" s="64"/>
      <c r="JE48" s="64"/>
    </row>
    <row r="49" s="63" customFormat="1" hidden="1" customHeight="1" spans="1:265">
      <c r="A49" s="80">
        <v>150</v>
      </c>
      <c r="B49" s="90"/>
      <c r="C49" s="91"/>
      <c r="D49" s="79" t="s">
        <v>334</v>
      </c>
      <c r="E49" s="118" t="s">
        <v>44</v>
      </c>
      <c r="F49" s="79" t="s">
        <v>31</v>
      </c>
      <c r="G49" s="83">
        <f>K49+O49+S49+W49</f>
        <v>0</v>
      </c>
      <c r="H49" s="79"/>
      <c r="I49" s="134"/>
      <c r="J49" s="134"/>
      <c r="K49" s="135">
        <f>I49*J49/1000000</f>
        <v>0</v>
      </c>
      <c r="L49" s="79"/>
      <c r="M49" s="136"/>
      <c r="N49" s="136"/>
      <c r="O49" s="135">
        <f>M49*N49/1000000</f>
        <v>0</v>
      </c>
      <c r="P49" s="79"/>
      <c r="Q49" s="136"/>
      <c r="R49" s="136"/>
      <c r="S49" s="135">
        <f>Q49*R49/1000000</f>
        <v>0</v>
      </c>
      <c r="T49" s="79"/>
      <c r="U49" s="136"/>
      <c r="V49" s="136"/>
      <c r="W49" s="135">
        <f>U49*V49/1000000</f>
        <v>0</v>
      </c>
      <c r="X49" s="79"/>
      <c r="Y49" s="79"/>
      <c r="Z49" s="79"/>
      <c r="AA49" s="79"/>
      <c r="AB49" s="79"/>
      <c r="AC49" s="81" t="s">
        <v>335</v>
      </c>
      <c r="AD49" s="154">
        <v>45046</v>
      </c>
      <c r="AE49" s="95" t="s">
        <v>46</v>
      </c>
      <c r="AF49" s="104">
        <v>40</v>
      </c>
      <c r="AG49" s="80" t="s">
        <v>36</v>
      </c>
      <c r="AH49" s="188" t="s">
        <v>336</v>
      </c>
      <c r="AI49" s="173"/>
      <c r="AJ49" s="80" t="s">
        <v>337</v>
      </c>
      <c r="AK49" s="80" t="s">
        <v>338</v>
      </c>
      <c r="AL49" s="64">
        <v>1</v>
      </c>
      <c r="AM49" s="80" t="s">
        <v>39</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row>
    <row r="50" s="63" customFormat="1" hidden="1" customHeight="1" spans="1:265">
      <c r="A50" s="80">
        <v>151</v>
      </c>
      <c r="B50" s="90"/>
      <c r="C50" s="91"/>
      <c r="D50" s="79" t="s">
        <v>339</v>
      </c>
      <c r="E50" s="118" t="s">
        <v>81</v>
      </c>
      <c r="F50" s="79" t="s">
        <v>31</v>
      </c>
      <c r="G50" s="83">
        <v>0</v>
      </c>
      <c r="H50" s="79" t="s">
        <v>340</v>
      </c>
      <c r="I50" s="134">
        <v>500</v>
      </c>
      <c r="J50" s="134">
        <v>700</v>
      </c>
      <c r="K50" s="135">
        <f>I50*J50/1000000</f>
        <v>0.35</v>
      </c>
      <c r="L50" s="79" t="s">
        <v>340</v>
      </c>
      <c r="M50" s="136">
        <v>500</v>
      </c>
      <c r="N50" s="136">
        <v>700</v>
      </c>
      <c r="O50" s="135">
        <f>M50*N50/1000000</f>
        <v>0.35</v>
      </c>
      <c r="P50" s="79"/>
      <c r="Q50" s="136"/>
      <c r="R50" s="136"/>
      <c r="S50" s="135">
        <f>Q50*R50/1000000</f>
        <v>0</v>
      </c>
      <c r="T50" s="79"/>
      <c r="U50" s="136"/>
      <c r="V50" s="136"/>
      <c r="W50" s="135">
        <f>U50*V50/1000000</f>
        <v>0</v>
      </c>
      <c r="X50" s="79"/>
      <c r="Y50" s="79"/>
      <c r="Z50" s="79"/>
      <c r="AA50" s="79"/>
      <c r="AB50" s="79"/>
      <c r="AC50" s="81" t="s">
        <v>341</v>
      </c>
      <c r="AD50" s="79"/>
      <c r="AE50" s="95" t="s">
        <v>143</v>
      </c>
      <c r="AF50" s="104">
        <v>40</v>
      </c>
      <c r="AG50" s="80" t="s">
        <v>36</v>
      </c>
      <c r="AH50" s="188" t="s">
        <v>342</v>
      </c>
      <c r="AI50" s="173"/>
      <c r="AJ50" s="80" t="s">
        <v>343</v>
      </c>
      <c r="AK50" s="80"/>
      <c r="AL50" s="64">
        <v>1</v>
      </c>
      <c r="AM50" s="80" t="s">
        <v>39</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c r="HJ50" s="64"/>
      <c r="HK50" s="64"/>
      <c r="HL50" s="64"/>
      <c r="HM50" s="64"/>
      <c r="HN50" s="64"/>
      <c r="HO50" s="64"/>
      <c r="HP50" s="64"/>
      <c r="HQ50" s="64"/>
      <c r="HR50" s="64"/>
      <c r="HS50" s="64"/>
      <c r="HT50" s="64"/>
      <c r="HU50" s="64"/>
      <c r="HV50" s="64"/>
      <c r="HW50" s="64"/>
      <c r="HX50" s="64"/>
      <c r="HY50" s="64"/>
      <c r="HZ50" s="64"/>
      <c r="IA50" s="64"/>
      <c r="IB50" s="64"/>
      <c r="IC50" s="64"/>
      <c r="ID50" s="64"/>
      <c r="IE50" s="64"/>
      <c r="IF50" s="64"/>
      <c r="IG50" s="64"/>
      <c r="IH50" s="64"/>
      <c r="II50" s="64"/>
      <c r="IJ50" s="64"/>
      <c r="IK50" s="64"/>
      <c r="IL50" s="64"/>
      <c r="IM50" s="64"/>
      <c r="IN50" s="64"/>
      <c r="IO50" s="64"/>
      <c r="IP50" s="64"/>
      <c r="IQ50" s="64"/>
      <c r="IR50" s="64"/>
      <c r="IS50" s="64"/>
      <c r="IT50" s="64"/>
      <c r="IU50" s="64"/>
      <c r="IV50" s="64"/>
      <c r="IW50" s="64"/>
      <c r="IX50" s="64"/>
      <c r="IY50" s="64"/>
      <c r="IZ50" s="64"/>
      <c r="JA50" s="64"/>
      <c r="JB50" s="64"/>
      <c r="JC50" s="64"/>
      <c r="JD50" s="64"/>
      <c r="JE50" s="64"/>
    </row>
    <row r="51" s="63" customFormat="1" hidden="1" customHeight="1" spans="1:265">
      <c r="A51" s="80">
        <v>153</v>
      </c>
      <c r="B51" s="90"/>
      <c r="C51" s="91"/>
      <c r="D51" s="79" t="s">
        <v>344</v>
      </c>
      <c r="E51" s="118" t="s">
        <v>81</v>
      </c>
      <c r="F51" s="79" t="s">
        <v>31</v>
      </c>
      <c r="G51" s="83">
        <v>0</v>
      </c>
      <c r="H51" s="79" t="s">
        <v>345</v>
      </c>
      <c r="I51" s="134">
        <v>1150</v>
      </c>
      <c r="J51" s="134">
        <v>2500</v>
      </c>
      <c r="K51" s="135">
        <f>I51*J51/1000000</f>
        <v>2.875</v>
      </c>
      <c r="L51" s="79" t="s">
        <v>346</v>
      </c>
      <c r="M51" s="136">
        <v>1190</v>
      </c>
      <c r="N51" s="136">
        <v>3200</v>
      </c>
      <c r="O51" s="135">
        <f>M51*N51/1000000</f>
        <v>3.808</v>
      </c>
      <c r="P51" s="79"/>
      <c r="Q51" s="136"/>
      <c r="R51" s="136"/>
      <c r="S51" s="135">
        <f>Q51*R51/1000000</f>
        <v>0</v>
      </c>
      <c r="T51" s="79"/>
      <c r="U51" s="136"/>
      <c r="V51" s="136"/>
      <c r="W51" s="135">
        <f>U51*V51/1000000</f>
        <v>0</v>
      </c>
      <c r="X51" s="79"/>
      <c r="Y51" s="79"/>
      <c r="Z51" s="79"/>
      <c r="AA51" s="79"/>
      <c r="AB51" s="79"/>
      <c r="AC51" s="81" t="s">
        <v>347</v>
      </c>
      <c r="AD51" s="154">
        <v>45061</v>
      </c>
      <c r="AE51" s="95" t="s">
        <v>143</v>
      </c>
      <c r="AF51" s="79">
        <v>61</v>
      </c>
      <c r="AG51" s="80" t="s">
        <v>36</v>
      </c>
      <c r="AH51" s="80" t="s">
        <v>348</v>
      </c>
      <c r="AI51" s="173"/>
      <c r="AJ51" s="80" t="s">
        <v>349</v>
      </c>
      <c r="AK51" s="80"/>
      <c r="AL51" s="64">
        <v>1</v>
      </c>
      <c r="AM51" s="80" t="s">
        <v>39</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c r="HJ51" s="64"/>
      <c r="HK51" s="64"/>
      <c r="HL51" s="64"/>
      <c r="HM51" s="64"/>
      <c r="HN51" s="64"/>
      <c r="HO51" s="64"/>
      <c r="HP51" s="64"/>
      <c r="HQ51" s="64"/>
      <c r="HR51" s="64"/>
      <c r="HS51" s="64"/>
      <c r="HT51" s="64"/>
      <c r="HU51" s="64"/>
      <c r="HV51" s="64"/>
      <c r="HW51" s="64"/>
      <c r="HX51" s="64"/>
      <c r="HY51" s="64"/>
      <c r="HZ51" s="64"/>
      <c r="IA51" s="64"/>
      <c r="IB51" s="64"/>
      <c r="IC51" s="64"/>
      <c r="ID51" s="64"/>
      <c r="IE51" s="64"/>
      <c r="IF51" s="64"/>
      <c r="IG51" s="64"/>
      <c r="IH51" s="64"/>
      <c r="II51" s="64"/>
      <c r="IJ51" s="64"/>
      <c r="IK51" s="64"/>
      <c r="IL51" s="64"/>
      <c r="IM51" s="64"/>
      <c r="IN51" s="64"/>
      <c r="IO51" s="64"/>
      <c r="IP51" s="64"/>
      <c r="IQ51" s="64"/>
      <c r="IR51" s="64"/>
      <c r="IS51" s="64"/>
      <c r="IT51" s="64"/>
      <c r="IU51" s="64"/>
      <c r="IV51" s="64"/>
      <c r="IW51" s="64"/>
      <c r="IX51" s="64"/>
      <c r="IY51" s="64"/>
      <c r="IZ51" s="64"/>
      <c r="JA51" s="64"/>
      <c r="JB51" s="64"/>
      <c r="JC51" s="64"/>
      <c r="JD51" s="64"/>
      <c r="JE51" s="64"/>
    </row>
    <row r="52" s="63" customFormat="1" hidden="1" customHeight="1" spans="1:265">
      <c r="A52" s="80">
        <v>160</v>
      </c>
      <c r="B52" s="90"/>
      <c r="C52" s="81" t="s">
        <v>350</v>
      </c>
      <c r="D52" s="79" t="s">
        <v>351</v>
      </c>
      <c r="E52" s="118" t="s">
        <v>81</v>
      </c>
      <c r="F52" s="79" t="s">
        <v>31</v>
      </c>
      <c r="G52" s="83">
        <v>0</v>
      </c>
      <c r="H52" s="79" t="s">
        <v>352</v>
      </c>
      <c r="I52" s="134">
        <v>1200</v>
      </c>
      <c r="J52" s="134">
        <v>2380</v>
      </c>
      <c r="K52" s="135">
        <f>I52*J52/1000000</f>
        <v>2.856</v>
      </c>
      <c r="L52" s="79" t="s">
        <v>353</v>
      </c>
      <c r="M52" s="136">
        <v>1500</v>
      </c>
      <c r="N52" s="136">
        <v>1000</v>
      </c>
      <c r="O52" s="135">
        <f>M52*N52/1000000</f>
        <v>1.5</v>
      </c>
      <c r="P52" s="79"/>
      <c r="Q52" s="136"/>
      <c r="R52" s="136"/>
      <c r="S52" s="135">
        <f>Q52*R52/1000000</f>
        <v>0</v>
      </c>
      <c r="T52" s="79"/>
      <c r="U52" s="136"/>
      <c r="V52" s="136"/>
      <c r="W52" s="135">
        <f>U52*V52/1000000</f>
        <v>0</v>
      </c>
      <c r="X52" s="79"/>
      <c r="Y52" s="79"/>
      <c r="Z52" s="79"/>
      <c r="AA52" s="79"/>
      <c r="AB52" s="79"/>
      <c r="AC52" s="81" t="s">
        <v>354</v>
      </c>
      <c r="AD52" s="79" t="s">
        <v>355</v>
      </c>
      <c r="AE52" s="95" t="s">
        <v>46</v>
      </c>
      <c r="AF52" s="79">
        <v>80</v>
      </c>
      <c r="AG52" s="80" t="s">
        <v>36</v>
      </c>
      <c r="AH52" s="80" t="s">
        <v>356</v>
      </c>
      <c r="AI52" s="173"/>
      <c r="AJ52" s="80" t="s">
        <v>357</v>
      </c>
      <c r="AK52" s="80"/>
      <c r="AL52" s="185" t="s">
        <v>358</v>
      </c>
      <c r="AM52" s="176">
        <v>5.02014166666667</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row>
    <row r="53" s="63" customFormat="1" hidden="1" customHeight="1" spans="1:265">
      <c r="A53" s="80">
        <v>161</v>
      </c>
      <c r="B53" s="90"/>
      <c r="C53" s="81"/>
      <c r="D53" s="117" t="s">
        <v>359</v>
      </c>
      <c r="E53" s="118" t="s">
        <v>81</v>
      </c>
      <c r="F53" s="117" t="s">
        <v>31</v>
      </c>
      <c r="G53" s="113">
        <v>0</v>
      </c>
      <c r="H53" s="79"/>
      <c r="I53" s="134"/>
      <c r="J53" s="134"/>
      <c r="K53" s="135">
        <f>I53*J53/1000000</f>
        <v>0</v>
      </c>
      <c r="L53" s="79"/>
      <c r="M53" s="136"/>
      <c r="N53" s="136"/>
      <c r="O53" s="135">
        <f>M53*N53/1000000</f>
        <v>0</v>
      </c>
      <c r="P53" s="79"/>
      <c r="Q53" s="136"/>
      <c r="R53" s="136"/>
      <c r="S53" s="135">
        <f>Q53*R53/1000000</f>
        <v>0</v>
      </c>
      <c r="T53" s="79"/>
      <c r="U53" s="136"/>
      <c r="V53" s="136"/>
      <c r="W53" s="135">
        <f>U53*V53/1000000</f>
        <v>0</v>
      </c>
      <c r="X53" s="79"/>
      <c r="Y53" s="79"/>
      <c r="Z53" s="79"/>
      <c r="AA53" s="79"/>
      <c r="AB53" s="79"/>
      <c r="AC53" s="81" t="s">
        <v>360</v>
      </c>
      <c r="AD53" s="79" t="s">
        <v>355</v>
      </c>
      <c r="AE53" s="95" t="s">
        <v>46</v>
      </c>
      <c r="AF53" s="79" t="s">
        <v>103</v>
      </c>
      <c r="AG53" s="80" t="s">
        <v>36</v>
      </c>
      <c r="AH53" s="80" t="s">
        <v>361</v>
      </c>
      <c r="AI53" s="173"/>
      <c r="AJ53" s="80" t="s">
        <v>362</v>
      </c>
      <c r="AK53" s="80"/>
      <c r="AL53" s="64">
        <v>1</v>
      </c>
      <c r="AM53" s="80" t="s">
        <v>39</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c r="GF53" s="64"/>
      <c r="GG53" s="64"/>
      <c r="GH53" s="64"/>
      <c r="GI53" s="64"/>
      <c r="GJ53" s="64"/>
      <c r="GK53" s="64"/>
      <c r="GL53" s="64"/>
      <c r="GM53" s="64"/>
      <c r="GN53" s="64"/>
      <c r="GO53" s="64"/>
      <c r="GP53" s="64"/>
      <c r="GQ53" s="64"/>
      <c r="GR53" s="64"/>
      <c r="GS53" s="64"/>
      <c r="GT53" s="64"/>
      <c r="GU53" s="64"/>
      <c r="GV53" s="64"/>
      <c r="GW53" s="64"/>
      <c r="GX53" s="64"/>
      <c r="GY53" s="64"/>
      <c r="GZ53" s="64"/>
      <c r="HA53" s="64"/>
      <c r="HB53" s="64"/>
      <c r="HC53" s="64"/>
      <c r="HD53" s="64"/>
      <c r="HE53" s="64"/>
      <c r="HF53" s="64"/>
      <c r="HG53" s="64"/>
      <c r="HH53" s="64"/>
      <c r="HI53" s="64"/>
      <c r="HJ53" s="64"/>
      <c r="HK53" s="64"/>
      <c r="HL53" s="64"/>
      <c r="HM53" s="64"/>
      <c r="HN53" s="64"/>
      <c r="HO53" s="64"/>
      <c r="HP53" s="64"/>
      <c r="HQ53" s="64"/>
      <c r="HR53" s="64"/>
      <c r="HS53" s="64"/>
      <c r="HT53" s="64"/>
      <c r="HU53" s="64"/>
      <c r="HV53" s="64"/>
      <c r="HW53" s="64"/>
      <c r="HX53" s="64"/>
      <c r="HY53" s="64"/>
      <c r="HZ53" s="64"/>
      <c r="IA53" s="64"/>
      <c r="IB53" s="64"/>
      <c r="IC53" s="64"/>
      <c r="ID53" s="64"/>
      <c r="IE53" s="64"/>
      <c r="IF53" s="64"/>
      <c r="IG53" s="64"/>
      <c r="IH53" s="64"/>
      <c r="II53" s="64"/>
      <c r="IJ53" s="64"/>
      <c r="IK53" s="64"/>
      <c r="IL53" s="64"/>
      <c r="IM53" s="64"/>
      <c r="IN53" s="64"/>
      <c r="IO53" s="64"/>
      <c r="IP53" s="64"/>
      <c r="IQ53" s="64"/>
      <c r="IR53" s="64"/>
      <c r="IS53" s="64"/>
      <c r="IT53" s="64"/>
      <c r="IU53" s="64"/>
      <c r="IV53" s="64"/>
      <c r="IW53" s="64"/>
      <c r="IX53" s="64"/>
      <c r="IY53" s="64"/>
      <c r="IZ53" s="64"/>
      <c r="JA53" s="64"/>
      <c r="JB53" s="64"/>
      <c r="JC53" s="64"/>
      <c r="JD53" s="64"/>
      <c r="JE53" s="64"/>
    </row>
    <row r="54" s="63" customFormat="1" hidden="1" customHeight="1" spans="1:265">
      <c r="A54" s="80">
        <v>166</v>
      </c>
      <c r="B54" s="90"/>
      <c r="C54" s="131"/>
      <c r="D54" s="128" t="s">
        <v>363</v>
      </c>
      <c r="E54" s="129" t="s">
        <v>44</v>
      </c>
      <c r="F54" s="128" t="s">
        <v>31</v>
      </c>
      <c r="G54" s="83">
        <f>K54+O54+S54+W54</f>
        <v>0</v>
      </c>
      <c r="H54" s="128"/>
      <c r="I54" s="150"/>
      <c r="J54" s="150"/>
      <c r="K54" s="135">
        <f>I54*J54/1000000</f>
        <v>0</v>
      </c>
      <c r="L54" s="128"/>
      <c r="M54" s="151"/>
      <c r="N54" s="151"/>
      <c r="O54" s="135">
        <f>M54*N54/1000000</f>
        <v>0</v>
      </c>
      <c r="P54" s="128"/>
      <c r="Q54" s="151"/>
      <c r="R54" s="151"/>
      <c r="S54" s="135">
        <f>Q54*R54/1000000</f>
        <v>0</v>
      </c>
      <c r="T54" s="128"/>
      <c r="U54" s="151"/>
      <c r="V54" s="151"/>
      <c r="W54" s="135">
        <f>U54*V54/1000000</f>
        <v>0</v>
      </c>
      <c r="X54" s="128"/>
      <c r="Y54" s="128"/>
      <c r="Z54" s="128"/>
      <c r="AA54" s="128"/>
      <c r="AB54" s="128"/>
      <c r="AC54" s="126" t="s">
        <v>364</v>
      </c>
      <c r="AD54" s="169">
        <v>45504</v>
      </c>
      <c r="AE54" s="166" t="s">
        <v>35</v>
      </c>
      <c r="AF54" s="128">
        <v>63</v>
      </c>
      <c r="AG54" s="189" t="s">
        <v>36</v>
      </c>
      <c r="AH54" s="190" t="s">
        <v>365</v>
      </c>
      <c r="AI54" s="191" t="s">
        <v>366</v>
      </c>
      <c r="AJ54" s="189" t="s">
        <v>367</v>
      </c>
      <c r="AK54" s="189"/>
      <c r="AL54" s="185" t="s">
        <v>368</v>
      </c>
      <c r="AM54" s="176">
        <v>4.14495833333333</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c r="HJ54" s="64"/>
      <c r="HK54" s="64"/>
      <c r="HL54" s="64"/>
      <c r="HM54" s="64"/>
      <c r="HN54" s="64"/>
      <c r="HO54" s="64"/>
      <c r="HP54" s="64"/>
      <c r="HQ54" s="64"/>
      <c r="HR54" s="64"/>
      <c r="HS54" s="64"/>
      <c r="HT54" s="64"/>
      <c r="HU54" s="64"/>
      <c r="HV54" s="64"/>
      <c r="HW54" s="64"/>
      <c r="HX54" s="64"/>
      <c r="HY54" s="64"/>
      <c r="HZ54" s="64"/>
      <c r="IA54" s="64"/>
      <c r="IB54" s="64"/>
      <c r="IC54" s="64"/>
      <c r="ID54" s="64"/>
      <c r="IE54" s="64"/>
      <c r="IF54" s="64"/>
      <c r="IG54" s="64"/>
      <c r="IH54" s="64"/>
      <c r="II54" s="64"/>
      <c r="IJ54" s="64"/>
      <c r="IK54" s="64"/>
      <c r="IL54" s="64"/>
      <c r="IM54" s="64"/>
      <c r="IN54" s="64"/>
      <c r="IO54" s="64"/>
      <c r="IP54" s="64"/>
      <c r="IQ54" s="64"/>
      <c r="IR54" s="64"/>
      <c r="IS54" s="64"/>
      <c r="IT54" s="64"/>
      <c r="IU54" s="64"/>
      <c r="IV54" s="64"/>
      <c r="IW54" s="64"/>
      <c r="IX54" s="64"/>
      <c r="IY54" s="64"/>
      <c r="IZ54" s="64"/>
      <c r="JA54" s="64"/>
      <c r="JB54" s="64"/>
      <c r="JC54" s="64"/>
      <c r="JD54" s="64"/>
      <c r="JE54" s="64"/>
    </row>
    <row r="55" s="65" customFormat="1" hidden="1" customHeight="1" spans="1:265">
      <c r="A55" s="80">
        <v>171</v>
      </c>
      <c r="B55" s="90"/>
      <c r="C55" s="131"/>
      <c r="D55" s="128" t="s">
        <v>369</v>
      </c>
      <c r="E55" s="129" t="s">
        <v>44</v>
      </c>
      <c r="F55" s="128" t="s">
        <v>31</v>
      </c>
      <c r="G55" s="83">
        <f>K55+O55+S55+W55</f>
        <v>0</v>
      </c>
      <c r="H55" s="128"/>
      <c r="I55" s="150"/>
      <c r="J55" s="150"/>
      <c r="K55" s="135">
        <f>I55*J55/1000000</f>
        <v>0</v>
      </c>
      <c r="L55" s="128"/>
      <c r="M55" s="151"/>
      <c r="N55" s="151"/>
      <c r="O55" s="135">
        <f>M55*N55/1000000</f>
        <v>0</v>
      </c>
      <c r="P55" s="128"/>
      <c r="Q55" s="151"/>
      <c r="R55" s="151"/>
      <c r="S55" s="135">
        <f>Q55*R55/1000000</f>
        <v>0</v>
      </c>
      <c r="T55" s="128"/>
      <c r="U55" s="151"/>
      <c r="V55" s="151"/>
      <c r="W55" s="135">
        <f>U55*V55/1000000</f>
        <v>0</v>
      </c>
      <c r="X55" s="128"/>
      <c r="Y55" s="128"/>
      <c r="Z55" s="128"/>
      <c r="AA55" s="128"/>
      <c r="AB55" s="128"/>
      <c r="AC55" s="126" t="s">
        <v>370</v>
      </c>
      <c r="AD55" s="169">
        <v>44740</v>
      </c>
      <c r="AE55" s="166" t="s">
        <v>35</v>
      </c>
      <c r="AF55" s="128">
        <v>40.6</v>
      </c>
      <c r="AG55" s="189" t="s">
        <v>36</v>
      </c>
      <c r="AH55" s="190" t="s">
        <v>371</v>
      </c>
      <c r="AI55" s="191"/>
      <c r="AJ55" s="189" t="s">
        <v>372</v>
      </c>
      <c r="AK55" s="189"/>
      <c r="AL55" s="185" t="s">
        <v>373</v>
      </c>
      <c r="AM55" s="176">
        <v>10.3868416666667</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c r="FS55" s="64"/>
      <c r="FT55" s="64"/>
      <c r="FU55" s="64"/>
      <c r="FV55" s="64"/>
      <c r="FW55" s="64"/>
      <c r="FX55" s="64"/>
      <c r="FY55" s="64"/>
      <c r="FZ55" s="64"/>
      <c r="GA55" s="64"/>
      <c r="GB55" s="64"/>
      <c r="GC55" s="64"/>
      <c r="GD55" s="64"/>
      <c r="GE55" s="64"/>
      <c r="GF55" s="64"/>
      <c r="GG55" s="64"/>
      <c r="GH55" s="64"/>
      <c r="GI55" s="64"/>
      <c r="GJ55" s="64"/>
      <c r="GK55" s="64"/>
      <c r="GL55" s="64"/>
      <c r="GM55" s="64"/>
      <c r="GN55" s="64"/>
      <c r="GO55" s="64"/>
      <c r="GP55" s="64"/>
      <c r="GQ55" s="64"/>
      <c r="GR55" s="64"/>
      <c r="GS55" s="64"/>
      <c r="GT55" s="64"/>
      <c r="GU55" s="64"/>
      <c r="GV55" s="64"/>
      <c r="GW55" s="64"/>
      <c r="GX55" s="64"/>
      <c r="GY55" s="64"/>
      <c r="GZ55" s="64"/>
      <c r="HA55" s="64"/>
      <c r="HB55" s="64"/>
      <c r="HC55" s="64"/>
      <c r="HD55" s="64"/>
      <c r="HE55" s="64"/>
      <c r="HF55" s="64"/>
      <c r="HG55" s="64"/>
      <c r="HH55" s="64"/>
      <c r="HI55" s="64"/>
      <c r="HJ55" s="64"/>
      <c r="HK55" s="64"/>
      <c r="HL55" s="64"/>
      <c r="HM55" s="64"/>
      <c r="HN55" s="64"/>
      <c r="HO55" s="64"/>
      <c r="HP55" s="64"/>
      <c r="HQ55" s="64"/>
      <c r="HR55" s="64"/>
      <c r="HS55" s="64"/>
      <c r="HT55" s="64"/>
      <c r="HU55" s="64"/>
      <c r="HV55" s="64"/>
      <c r="HW55" s="64"/>
      <c r="HX55" s="64"/>
      <c r="HY55" s="64"/>
      <c r="HZ55" s="64"/>
      <c r="IA55" s="64"/>
      <c r="IB55" s="64"/>
      <c r="IC55" s="64"/>
      <c r="ID55" s="64"/>
      <c r="IE55" s="64"/>
      <c r="IF55" s="64"/>
      <c r="IG55" s="64"/>
      <c r="IH55" s="64"/>
      <c r="II55" s="64"/>
      <c r="IJ55" s="64"/>
      <c r="IK55" s="64"/>
      <c r="IL55" s="64"/>
      <c r="IM55" s="64"/>
      <c r="IN55" s="64"/>
      <c r="IO55" s="64"/>
      <c r="IP55" s="64"/>
      <c r="IQ55" s="64"/>
      <c r="IR55" s="64"/>
      <c r="IS55" s="64"/>
      <c r="IT55" s="64"/>
      <c r="IU55" s="64"/>
      <c r="IV55" s="64"/>
      <c r="IW55" s="64"/>
      <c r="IX55" s="64"/>
      <c r="IY55" s="64"/>
      <c r="IZ55" s="64"/>
      <c r="JA55" s="64"/>
      <c r="JB55" s="64"/>
      <c r="JC55" s="64"/>
      <c r="JD55" s="64"/>
      <c r="JE55" s="64"/>
    </row>
    <row r="56" s="63" customFormat="1" ht="36" hidden="1" customHeight="1" spans="1:265">
      <c r="A56" s="80">
        <v>179</v>
      </c>
      <c r="B56" s="90"/>
      <c r="C56" s="132"/>
      <c r="D56" s="128" t="s">
        <v>374</v>
      </c>
      <c r="E56" s="129" t="s">
        <v>113</v>
      </c>
      <c r="F56" s="128" t="s">
        <v>31</v>
      </c>
      <c r="G56" s="83">
        <v>0</v>
      </c>
      <c r="H56" s="128" t="s">
        <v>375</v>
      </c>
      <c r="I56" s="150">
        <v>1152</v>
      </c>
      <c r="J56" s="150">
        <v>2695</v>
      </c>
      <c r="K56" s="135">
        <f>I56*J56/1000000</f>
        <v>3.10464</v>
      </c>
      <c r="L56" s="128"/>
      <c r="M56" s="151"/>
      <c r="N56" s="151"/>
      <c r="O56" s="135">
        <f>M56*N56/1000000</f>
        <v>0</v>
      </c>
      <c r="P56" s="128"/>
      <c r="Q56" s="151"/>
      <c r="R56" s="151"/>
      <c r="S56" s="135">
        <f>Q56*R56/1000000</f>
        <v>0</v>
      </c>
      <c r="T56" s="128"/>
      <c r="U56" s="151"/>
      <c r="V56" s="151"/>
      <c r="W56" s="135">
        <f>U56*V56/1000000</f>
        <v>0</v>
      </c>
      <c r="X56" s="128"/>
      <c r="Y56" s="128"/>
      <c r="Z56" s="128"/>
      <c r="AA56" s="128"/>
      <c r="AB56" s="128"/>
      <c r="AC56" s="126" t="s">
        <v>376</v>
      </c>
      <c r="AD56" s="169">
        <v>44681</v>
      </c>
      <c r="AE56" s="166" t="s">
        <v>35</v>
      </c>
      <c r="AF56" s="128">
        <v>48.2</v>
      </c>
      <c r="AG56" s="189" t="s">
        <v>36</v>
      </c>
      <c r="AH56" s="190" t="s">
        <v>377</v>
      </c>
      <c r="AI56" s="191"/>
      <c r="AJ56" s="189" t="s">
        <v>378</v>
      </c>
      <c r="AK56" s="189"/>
      <c r="AL56" s="185" t="s">
        <v>379</v>
      </c>
      <c r="AM56" s="176">
        <v>6.65903333416667</v>
      </c>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64"/>
      <c r="FT56" s="64"/>
      <c r="FU56" s="64"/>
      <c r="FV56" s="64"/>
      <c r="FW56" s="64"/>
      <c r="FX56" s="64"/>
      <c r="FY56" s="64"/>
      <c r="FZ56" s="64"/>
      <c r="GA56" s="64"/>
      <c r="GB56" s="64"/>
      <c r="GC56" s="64"/>
      <c r="GD56" s="64"/>
      <c r="GE56" s="64"/>
      <c r="GF56" s="64"/>
      <c r="GG56" s="64"/>
      <c r="GH56" s="64"/>
      <c r="GI56" s="64"/>
      <c r="GJ56" s="64"/>
      <c r="GK56" s="64"/>
      <c r="GL56" s="64"/>
      <c r="GM56" s="64"/>
      <c r="GN56" s="64"/>
      <c r="GO56" s="64"/>
      <c r="GP56" s="64"/>
      <c r="GQ56" s="64"/>
      <c r="GR56" s="64"/>
      <c r="GS56" s="64"/>
      <c r="GT56" s="64"/>
      <c r="GU56" s="64"/>
      <c r="GV56" s="64"/>
      <c r="GW56" s="64"/>
      <c r="GX56" s="64"/>
      <c r="GY56" s="64"/>
      <c r="GZ56" s="64"/>
      <c r="HA56" s="64"/>
      <c r="HB56" s="64"/>
      <c r="HC56" s="64"/>
      <c r="HD56" s="64"/>
      <c r="HE56" s="64"/>
      <c r="HF56" s="64"/>
      <c r="HG56" s="64"/>
      <c r="HH56" s="64"/>
      <c r="HI56" s="64"/>
      <c r="HJ56" s="64"/>
      <c r="HK56" s="64"/>
      <c r="HL56" s="64"/>
      <c r="HM56" s="64"/>
      <c r="HN56" s="64"/>
      <c r="HO56" s="64"/>
      <c r="HP56" s="64"/>
      <c r="HQ56" s="64"/>
      <c r="HR56" s="64"/>
      <c r="HS56" s="64"/>
      <c r="HT56" s="64"/>
      <c r="HU56" s="64"/>
      <c r="HV56" s="64"/>
      <c r="HW56" s="64"/>
      <c r="HX56" s="64"/>
      <c r="HY56" s="64"/>
      <c r="HZ56" s="64"/>
      <c r="IA56" s="64"/>
      <c r="IB56" s="64"/>
      <c r="IC56" s="64"/>
      <c r="ID56" s="64"/>
      <c r="IE56" s="64"/>
      <c r="IF56" s="64"/>
      <c r="IG56" s="64"/>
      <c r="IH56" s="64"/>
      <c r="II56" s="64"/>
      <c r="IJ56" s="64"/>
      <c r="IK56" s="64"/>
      <c r="IL56" s="64"/>
      <c r="IM56" s="64"/>
      <c r="IN56" s="64"/>
      <c r="IO56" s="64"/>
      <c r="IP56" s="64"/>
      <c r="IQ56" s="64"/>
      <c r="IR56" s="64"/>
      <c r="IS56" s="64"/>
      <c r="IT56" s="64"/>
      <c r="IU56" s="64"/>
      <c r="IV56" s="64"/>
      <c r="IW56" s="64"/>
      <c r="IX56" s="64"/>
      <c r="IY56" s="64"/>
      <c r="IZ56" s="64"/>
      <c r="JA56" s="64"/>
      <c r="JB56" s="64"/>
      <c r="JC56" s="64"/>
      <c r="JD56" s="64"/>
      <c r="JE56" s="64"/>
    </row>
    <row r="57" s="66" customFormat="1" hidden="1" customHeight="1" spans="1:265">
      <c r="A57" s="80">
        <v>183</v>
      </c>
      <c r="B57" s="123"/>
      <c r="C57" s="124"/>
      <c r="D57" s="80" t="s">
        <v>380</v>
      </c>
      <c r="E57" s="82" t="s">
        <v>322</v>
      </c>
      <c r="F57" s="80" t="s">
        <v>31</v>
      </c>
      <c r="G57" s="107">
        <v>0</v>
      </c>
      <c r="H57" s="79" t="s">
        <v>381</v>
      </c>
      <c r="I57" s="134">
        <v>1500</v>
      </c>
      <c r="J57" s="134">
        <v>1100</v>
      </c>
      <c r="K57" s="135">
        <f>I57*J57/1000000</f>
        <v>1.65</v>
      </c>
      <c r="L57" s="79" t="s">
        <v>382</v>
      </c>
      <c r="M57" s="136">
        <v>2775</v>
      </c>
      <c r="N57" s="136">
        <v>2310</v>
      </c>
      <c r="O57" s="135">
        <f>M57*N57/1000000</f>
        <v>6.41025</v>
      </c>
      <c r="P57" s="79" t="s">
        <v>383</v>
      </c>
      <c r="Q57" s="136">
        <v>2090</v>
      </c>
      <c r="R57" s="136">
        <v>2310</v>
      </c>
      <c r="S57" s="135">
        <f>Q57*R57/1000000</f>
        <v>4.8279</v>
      </c>
      <c r="T57" s="79" t="s">
        <v>384</v>
      </c>
      <c r="U57" s="136">
        <v>1930</v>
      </c>
      <c r="V57" s="136">
        <v>2310</v>
      </c>
      <c r="W57" s="135">
        <f>U57*V57/1000000</f>
        <v>4.4583</v>
      </c>
      <c r="X57" s="79"/>
      <c r="Y57" s="79"/>
      <c r="Z57" s="79"/>
      <c r="AA57" s="79"/>
      <c r="AB57" s="79"/>
      <c r="AC57" s="81" t="s">
        <v>385</v>
      </c>
      <c r="AD57" s="170">
        <v>44896</v>
      </c>
      <c r="AE57" s="80" t="s">
        <v>35</v>
      </c>
      <c r="AF57" s="80">
        <v>90</v>
      </c>
      <c r="AG57" s="80" t="s">
        <v>36</v>
      </c>
      <c r="AH57" s="188" t="s">
        <v>386</v>
      </c>
      <c r="AI57" s="173" t="s">
        <v>387</v>
      </c>
      <c r="AJ57" s="80" t="s">
        <v>388</v>
      </c>
      <c r="AK57" s="80" t="s">
        <v>389</v>
      </c>
      <c r="AL57" s="185" t="s">
        <v>390</v>
      </c>
      <c r="AM57" s="176">
        <v>6.50195</v>
      </c>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c r="IS57" s="64"/>
      <c r="IT57" s="64"/>
      <c r="IU57" s="64"/>
      <c r="IV57" s="64"/>
      <c r="IW57" s="64"/>
      <c r="IX57" s="64"/>
      <c r="IY57" s="64"/>
      <c r="IZ57" s="64"/>
      <c r="JA57" s="64"/>
      <c r="JB57" s="64"/>
      <c r="JC57" s="64"/>
      <c r="JD57" s="64"/>
      <c r="JE57" s="64"/>
    </row>
    <row r="58" s="63" customFormat="1" hidden="1" customHeight="1" spans="1:265">
      <c r="A58" s="80">
        <v>187</v>
      </c>
      <c r="B58" s="90"/>
      <c r="C58" s="91"/>
      <c r="D58" s="79" t="s">
        <v>391</v>
      </c>
      <c r="E58" s="118" t="s">
        <v>392</v>
      </c>
      <c r="F58" s="79" t="s">
        <v>31</v>
      </c>
      <c r="G58" s="83">
        <f>K58+O58+S58+W58</f>
        <v>0</v>
      </c>
      <c r="H58" s="79"/>
      <c r="I58" s="134"/>
      <c r="J58" s="134"/>
      <c r="K58" s="135">
        <f>I58*J58/1000000</f>
        <v>0</v>
      </c>
      <c r="L58" s="79"/>
      <c r="M58" s="136"/>
      <c r="N58" s="136"/>
      <c r="O58" s="135">
        <f>M58*N58/1000000</f>
        <v>0</v>
      </c>
      <c r="P58" s="79"/>
      <c r="Q58" s="136"/>
      <c r="R58" s="136"/>
      <c r="S58" s="135">
        <f>Q58*R58/1000000</f>
        <v>0</v>
      </c>
      <c r="T58" s="79"/>
      <c r="U58" s="136"/>
      <c r="V58" s="136"/>
      <c r="W58" s="135">
        <f>U58*V58/1000000</f>
        <v>0</v>
      </c>
      <c r="X58" s="79"/>
      <c r="Y58" s="79"/>
      <c r="Z58" s="79"/>
      <c r="AA58" s="79"/>
      <c r="AB58" s="79"/>
      <c r="AC58" s="81" t="s">
        <v>393</v>
      </c>
      <c r="AD58" s="170">
        <v>44682</v>
      </c>
      <c r="AE58" s="79" t="s">
        <v>46</v>
      </c>
      <c r="AF58" s="79">
        <v>53</v>
      </c>
      <c r="AG58" s="80" t="s">
        <v>47</v>
      </c>
      <c r="AH58" s="188" t="s">
        <v>394</v>
      </c>
      <c r="AI58" s="173"/>
      <c r="AJ58" s="80" t="s">
        <v>395</v>
      </c>
      <c r="AK58" s="80" t="s">
        <v>396</v>
      </c>
      <c r="AL58" s="185" t="s">
        <v>397</v>
      </c>
      <c r="AM58" s="176">
        <v>3.67155</v>
      </c>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c r="GF58" s="64"/>
      <c r="GG58" s="64"/>
      <c r="GH58" s="64"/>
      <c r="GI58" s="64"/>
      <c r="GJ58" s="64"/>
      <c r="GK58" s="64"/>
      <c r="GL58" s="64"/>
      <c r="GM58" s="64"/>
      <c r="GN58" s="64"/>
      <c r="GO58" s="64"/>
      <c r="GP58" s="64"/>
      <c r="GQ58" s="64"/>
      <c r="GR58" s="64"/>
      <c r="GS58" s="64"/>
      <c r="GT58" s="64"/>
      <c r="GU58" s="64"/>
      <c r="GV58" s="64"/>
      <c r="GW58" s="64"/>
      <c r="GX58" s="64"/>
      <c r="GY58" s="64"/>
      <c r="GZ58" s="64"/>
      <c r="HA58" s="64"/>
      <c r="HB58" s="64"/>
      <c r="HC58" s="64"/>
      <c r="HD58" s="64"/>
      <c r="HE58" s="64"/>
      <c r="HF58" s="64"/>
      <c r="HG58" s="64"/>
      <c r="HH58" s="64"/>
      <c r="HI58" s="64"/>
      <c r="HJ58" s="64"/>
      <c r="HK58" s="64"/>
      <c r="HL58" s="64"/>
      <c r="HM58" s="64"/>
      <c r="HN58" s="64"/>
      <c r="HO58" s="64"/>
      <c r="HP58" s="64"/>
      <c r="HQ58" s="64"/>
      <c r="HR58" s="64"/>
      <c r="HS58" s="64"/>
      <c r="HT58" s="64"/>
      <c r="HU58" s="64"/>
      <c r="HV58" s="64"/>
      <c r="HW58" s="64"/>
      <c r="HX58" s="64"/>
      <c r="HY58" s="64"/>
      <c r="HZ58" s="64"/>
      <c r="IA58" s="64"/>
      <c r="IB58" s="64"/>
      <c r="IC58" s="64"/>
      <c r="ID58" s="64"/>
      <c r="IE58" s="64"/>
      <c r="IF58" s="64"/>
      <c r="IG58" s="64"/>
      <c r="IH58" s="64"/>
      <c r="II58" s="64"/>
      <c r="IJ58" s="64"/>
      <c r="IK58" s="64"/>
      <c r="IL58" s="64"/>
      <c r="IM58" s="64"/>
      <c r="IN58" s="64"/>
      <c r="IO58" s="64"/>
      <c r="IP58" s="64"/>
      <c r="IQ58" s="64"/>
      <c r="IR58" s="64"/>
      <c r="IS58" s="64"/>
      <c r="IT58" s="64"/>
      <c r="IU58" s="64"/>
      <c r="IV58" s="64"/>
      <c r="IW58" s="64"/>
      <c r="IX58" s="64"/>
      <c r="IY58" s="64"/>
      <c r="IZ58" s="64"/>
      <c r="JA58" s="64"/>
      <c r="JB58" s="64"/>
      <c r="JC58" s="64"/>
      <c r="JD58" s="64"/>
      <c r="JE58" s="64"/>
    </row>
    <row r="59" s="66" customFormat="1" hidden="1" customHeight="1" spans="1:265">
      <c r="A59" s="80">
        <v>191</v>
      </c>
      <c r="B59" s="90"/>
      <c r="C59" s="91"/>
      <c r="D59" s="79" t="s">
        <v>398</v>
      </c>
      <c r="E59" s="82" t="s">
        <v>399</v>
      </c>
      <c r="F59" s="79" t="s">
        <v>31</v>
      </c>
      <c r="G59" s="83">
        <v>0</v>
      </c>
      <c r="H59" s="79" t="s">
        <v>400</v>
      </c>
      <c r="I59" s="134">
        <v>3615</v>
      </c>
      <c r="J59" s="134">
        <v>1760</v>
      </c>
      <c r="K59" s="135">
        <f>I59*J59/1000000</f>
        <v>6.3624</v>
      </c>
      <c r="L59" s="79" t="s">
        <v>401</v>
      </c>
      <c r="M59" s="136">
        <v>1400</v>
      </c>
      <c r="N59" s="136">
        <v>1200</v>
      </c>
      <c r="O59" s="135">
        <f>M59*N59/1000000</f>
        <v>1.68</v>
      </c>
      <c r="P59" s="79" t="s">
        <v>402</v>
      </c>
      <c r="Q59" s="136">
        <v>1810</v>
      </c>
      <c r="R59" s="136">
        <v>2910</v>
      </c>
      <c r="S59" s="135">
        <f>Q59*R59/1000000</f>
        <v>5.2671</v>
      </c>
      <c r="T59" s="79"/>
      <c r="U59" s="136"/>
      <c r="V59" s="136"/>
      <c r="W59" s="135">
        <f>U59*V59/1000000</f>
        <v>0</v>
      </c>
      <c r="X59" s="79"/>
      <c r="Y59" s="79"/>
      <c r="Z59" s="79"/>
      <c r="AA59" s="79"/>
      <c r="AB59" s="79"/>
      <c r="AC59" s="81" t="s">
        <v>403</v>
      </c>
      <c r="AD59" s="170">
        <v>44621</v>
      </c>
      <c r="AE59" s="95" t="s">
        <v>46</v>
      </c>
      <c r="AF59" s="79">
        <v>51.95</v>
      </c>
      <c r="AG59" s="80" t="s">
        <v>36</v>
      </c>
      <c r="AH59" s="188" t="s">
        <v>404</v>
      </c>
      <c r="AI59" s="173" t="s">
        <v>405</v>
      </c>
      <c r="AJ59" s="80" t="s">
        <v>406</v>
      </c>
      <c r="AK59" s="80" t="s">
        <v>407</v>
      </c>
      <c r="AL59" s="185" t="s">
        <v>408</v>
      </c>
      <c r="AM59" s="176">
        <v>5.13349166666667</v>
      </c>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row>
    <row r="60" s="63" customFormat="1" hidden="1" customHeight="1" spans="1:265">
      <c r="A60" s="80">
        <v>193</v>
      </c>
      <c r="B60" s="90"/>
      <c r="C60" s="91"/>
      <c r="D60" s="115" t="s">
        <v>409</v>
      </c>
      <c r="E60" s="115" t="s">
        <v>410</v>
      </c>
      <c r="F60" s="115" t="s">
        <v>31</v>
      </c>
      <c r="G60" s="100">
        <v>0</v>
      </c>
      <c r="H60" s="79" t="s">
        <v>411</v>
      </c>
      <c r="I60" s="134">
        <v>1400</v>
      </c>
      <c r="J60" s="134">
        <v>2040</v>
      </c>
      <c r="K60" s="135">
        <f>I60*J60/1000000</f>
        <v>2.856</v>
      </c>
      <c r="L60" s="79" t="s">
        <v>412</v>
      </c>
      <c r="M60" s="136">
        <v>1400</v>
      </c>
      <c r="N60" s="136">
        <v>2040</v>
      </c>
      <c r="O60" s="135">
        <f>M60*N60/1000000</f>
        <v>2.856</v>
      </c>
      <c r="P60" s="79" t="s">
        <v>413</v>
      </c>
      <c r="Q60" s="136">
        <v>1600</v>
      </c>
      <c r="R60" s="136">
        <v>1000</v>
      </c>
      <c r="S60" s="135">
        <f>Q60*R60/1000000</f>
        <v>1.6</v>
      </c>
      <c r="T60" s="79"/>
      <c r="U60" s="136"/>
      <c r="V60" s="136"/>
      <c r="W60" s="135">
        <f>U60*V60/1000000</f>
        <v>0</v>
      </c>
      <c r="X60" s="79"/>
      <c r="Y60" s="79"/>
      <c r="Z60" s="79"/>
      <c r="AA60" s="79"/>
      <c r="AB60" s="79"/>
      <c r="AC60" s="81" t="s">
        <v>414</v>
      </c>
      <c r="AD60" s="170">
        <v>44896</v>
      </c>
      <c r="AE60" s="95" t="s">
        <v>46</v>
      </c>
      <c r="AF60" s="79">
        <v>60</v>
      </c>
      <c r="AG60" s="80" t="s">
        <v>47</v>
      </c>
      <c r="AH60" s="188" t="s">
        <v>415</v>
      </c>
      <c r="AI60" s="173"/>
      <c r="AJ60" s="80" t="s">
        <v>416</v>
      </c>
      <c r="AK60" s="80" t="s">
        <v>407</v>
      </c>
      <c r="AL60" s="185" t="s">
        <v>417</v>
      </c>
      <c r="AM60" s="176">
        <v>3.020125</v>
      </c>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c r="HJ60" s="64"/>
      <c r="HK60" s="64"/>
      <c r="HL60" s="64"/>
      <c r="HM60" s="64"/>
      <c r="HN60" s="64"/>
      <c r="HO60" s="64"/>
      <c r="HP60" s="64"/>
      <c r="HQ60" s="64"/>
      <c r="HR60" s="64"/>
      <c r="HS60" s="64"/>
      <c r="HT60" s="64"/>
      <c r="HU60" s="64"/>
      <c r="HV60" s="64"/>
      <c r="HW60" s="64"/>
      <c r="HX60" s="64"/>
      <c r="HY60" s="64"/>
      <c r="HZ60" s="64"/>
      <c r="IA60" s="64"/>
      <c r="IB60" s="64"/>
      <c r="IC60" s="64"/>
      <c r="ID60" s="64"/>
      <c r="IE60" s="64"/>
      <c r="IF60" s="64"/>
      <c r="IG60" s="64"/>
      <c r="IH60" s="64"/>
      <c r="II60" s="64"/>
      <c r="IJ60" s="64"/>
      <c r="IK60" s="64"/>
      <c r="IL60" s="64"/>
      <c r="IM60" s="64"/>
      <c r="IN60" s="64"/>
      <c r="IO60" s="64"/>
      <c r="IP60" s="64"/>
      <c r="IQ60" s="64"/>
      <c r="IR60" s="64"/>
      <c r="IS60" s="64"/>
      <c r="IT60" s="64"/>
      <c r="IU60" s="64"/>
      <c r="IV60" s="64"/>
      <c r="IW60" s="64"/>
      <c r="IX60" s="64"/>
      <c r="IY60" s="64"/>
      <c r="IZ60" s="64"/>
      <c r="JA60" s="64"/>
      <c r="JB60" s="64"/>
      <c r="JC60" s="64"/>
      <c r="JD60" s="64"/>
      <c r="JE60" s="64"/>
    </row>
    <row r="61" s="63" customFormat="1" hidden="1" customHeight="1" spans="1:265">
      <c r="A61" s="80">
        <v>194</v>
      </c>
      <c r="B61" s="90"/>
      <c r="C61" s="91"/>
      <c r="D61" s="79" t="s">
        <v>418</v>
      </c>
      <c r="E61" s="118" t="s">
        <v>44</v>
      </c>
      <c r="F61" s="79" t="s">
        <v>31</v>
      </c>
      <c r="G61" s="83">
        <f>K61+O61+S61+W61</f>
        <v>0</v>
      </c>
      <c r="H61" s="79"/>
      <c r="I61" s="134"/>
      <c r="J61" s="134"/>
      <c r="K61" s="135">
        <f>I61*J61/1000000</f>
        <v>0</v>
      </c>
      <c r="L61" s="79"/>
      <c r="M61" s="136"/>
      <c r="N61" s="136"/>
      <c r="O61" s="135">
        <f>M61*N61/1000000</f>
        <v>0</v>
      </c>
      <c r="P61" s="79"/>
      <c r="Q61" s="136"/>
      <c r="R61" s="136"/>
      <c r="S61" s="135">
        <f>Q61*R61/1000000</f>
        <v>0</v>
      </c>
      <c r="T61" s="79"/>
      <c r="U61" s="136"/>
      <c r="V61" s="136"/>
      <c r="W61" s="135">
        <f>U61*V61/1000000</f>
        <v>0</v>
      </c>
      <c r="X61" s="79"/>
      <c r="Y61" s="79"/>
      <c r="Z61" s="79"/>
      <c r="AA61" s="79"/>
      <c r="AB61" s="79"/>
      <c r="AC61" s="81" t="s">
        <v>419</v>
      </c>
      <c r="AD61" s="170">
        <v>44805</v>
      </c>
      <c r="AE61" s="95" t="s">
        <v>46</v>
      </c>
      <c r="AF61" s="79">
        <v>85</v>
      </c>
      <c r="AG61" s="80" t="s">
        <v>36</v>
      </c>
      <c r="AH61" s="188" t="s">
        <v>420</v>
      </c>
      <c r="AI61" s="173" t="s">
        <v>421</v>
      </c>
      <c r="AJ61" s="80" t="s">
        <v>422</v>
      </c>
      <c r="AK61" s="80" t="s">
        <v>407</v>
      </c>
      <c r="AL61" s="64">
        <v>1</v>
      </c>
      <c r="AM61" s="80" t="s">
        <v>39</v>
      </c>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row>
    <row r="62" s="63" customFormat="1" hidden="1" customHeight="1" spans="1:265">
      <c r="A62" s="80">
        <v>195</v>
      </c>
      <c r="B62" s="90"/>
      <c r="C62" s="91"/>
      <c r="D62" s="79" t="s">
        <v>423</v>
      </c>
      <c r="E62" s="118" t="s">
        <v>44</v>
      </c>
      <c r="F62" s="79" t="s">
        <v>31</v>
      </c>
      <c r="G62" s="83">
        <f>K62+O62+S62+W62</f>
        <v>0</v>
      </c>
      <c r="H62" s="79"/>
      <c r="I62" s="134"/>
      <c r="J62" s="134"/>
      <c r="K62" s="135">
        <f>I62*J62/1000000</f>
        <v>0</v>
      </c>
      <c r="L62" s="79"/>
      <c r="M62" s="136"/>
      <c r="N62" s="136"/>
      <c r="O62" s="135">
        <f>M62*N62/1000000</f>
        <v>0</v>
      </c>
      <c r="P62" s="79"/>
      <c r="Q62" s="136"/>
      <c r="R62" s="136"/>
      <c r="S62" s="135">
        <f>Q62*R62/1000000</f>
        <v>0</v>
      </c>
      <c r="T62" s="79"/>
      <c r="U62" s="136"/>
      <c r="V62" s="136"/>
      <c r="W62" s="135">
        <f>U62*V62/1000000</f>
        <v>0</v>
      </c>
      <c r="X62" s="79"/>
      <c r="Y62" s="79"/>
      <c r="Z62" s="79"/>
      <c r="AA62" s="79"/>
      <c r="AB62" s="79"/>
      <c r="AC62" s="81" t="s">
        <v>424</v>
      </c>
      <c r="AD62" s="170">
        <v>44986</v>
      </c>
      <c r="AE62" s="95" t="s">
        <v>46</v>
      </c>
      <c r="AF62" s="79">
        <v>58</v>
      </c>
      <c r="AG62" s="80" t="s">
        <v>47</v>
      </c>
      <c r="AH62" s="188" t="s">
        <v>425</v>
      </c>
      <c r="AI62" s="173"/>
      <c r="AJ62" s="80" t="s">
        <v>426</v>
      </c>
      <c r="AK62" s="80" t="s">
        <v>407</v>
      </c>
      <c r="AL62" s="185" t="s">
        <v>427</v>
      </c>
      <c r="AM62" s="176">
        <v>3.92448333333333</v>
      </c>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c r="IY62" s="64"/>
      <c r="IZ62" s="64"/>
      <c r="JA62" s="64"/>
      <c r="JB62" s="64"/>
      <c r="JC62" s="64"/>
      <c r="JD62" s="64"/>
      <c r="JE62" s="64"/>
    </row>
    <row r="63" s="63" customFormat="1" hidden="1" customHeight="1" spans="1:265">
      <c r="A63" s="80">
        <v>198</v>
      </c>
      <c r="B63" s="90"/>
      <c r="C63" s="91"/>
      <c r="D63" s="79" t="s">
        <v>428</v>
      </c>
      <c r="E63" s="118" t="s">
        <v>30</v>
      </c>
      <c r="F63" s="79" t="s">
        <v>31</v>
      </c>
      <c r="G63" s="83">
        <v>0</v>
      </c>
      <c r="H63" s="79" t="s">
        <v>429</v>
      </c>
      <c r="I63" s="134">
        <v>2510</v>
      </c>
      <c r="J63" s="134">
        <v>1470</v>
      </c>
      <c r="K63" s="135">
        <f>I63*J63/1000000</f>
        <v>3.6897</v>
      </c>
      <c r="L63" s="79"/>
      <c r="M63" s="136"/>
      <c r="N63" s="136"/>
      <c r="O63" s="135">
        <f>M63*N63/1000000</f>
        <v>0</v>
      </c>
      <c r="P63" s="79"/>
      <c r="Q63" s="136"/>
      <c r="R63" s="136"/>
      <c r="S63" s="135">
        <f>Q63*R63/1000000</f>
        <v>0</v>
      </c>
      <c r="T63" s="79"/>
      <c r="U63" s="136"/>
      <c r="V63" s="136"/>
      <c r="W63" s="135">
        <f>U63*V63/1000000</f>
        <v>0</v>
      </c>
      <c r="X63" s="79"/>
      <c r="Y63" s="79"/>
      <c r="Z63" s="79"/>
      <c r="AA63" s="79"/>
      <c r="AB63" s="79"/>
      <c r="AC63" s="81" t="s">
        <v>430</v>
      </c>
      <c r="AD63" s="170">
        <v>45383</v>
      </c>
      <c r="AE63" s="95" t="s">
        <v>46</v>
      </c>
      <c r="AF63" s="79">
        <v>84.2</v>
      </c>
      <c r="AG63" s="80" t="s">
        <v>36</v>
      </c>
      <c r="AH63" s="188" t="s">
        <v>431</v>
      </c>
      <c r="AI63" s="173"/>
      <c r="AJ63" s="80" t="s">
        <v>432</v>
      </c>
      <c r="AK63" s="80" t="s">
        <v>433</v>
      </c>
      <c r="AL63" s="185" t="s">
        <v>434</v>
      </c>
      <c r="AM63" s="176">
        <v>3.01496363636364</v>
      </c>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c r="GF63" s="64"/>
      <c r="GG63" s="64"/>
      <c r="GH63" s="64"/>
      <c r="GI63" s="64"/>
      <c r="GJ63" s="64"/>
      <c r="GK63" s="64"/>
      <c r="GL63" s="64"/>
      <c r="GM63" s="64"/>
      <c r="GN63" s="64"/>
      <c r="GO63" s="64"/>
      <c r="GP63" s="64"/>
      <c r="GQ63" s="64"/>
      <c r="GR63" s="64"/>
      <c r="GS63" s="64"/>
      <c r="GT63" s="64"/>
      <c r="GU63" s="64"/>
      <c r="GV63" s="64"/>
      <c r="GW63" s="64"/>
      <c r="GX63" s="64"/>
      <c r="GY63" s="64"/>
      <c r="GZ63" s="64"/>
      <c r="HA63" s="64"/>
      <c r="HB63" s="64"/>
      <c r="HC63" s="64"/>
      <c r="HD63" s="64"/>
      <c r="HE63" s="64"/>
      <c r="HF63" s="64"/>
      <c r="HG63" s="64"/>
      <c r="HH63" s="64"/>
      <c r="HI63" s="64"/>
      <c r="HJ63" s="64"/>
      <c r="HK63" s="64"/>
      <c r="HL63" s="64"/>
      <c r="HM63" s="64"/>
      <c r="HN63" s="64"/>
      <c r="HO63" s="64"/>
      <c r="HP63" s="64"/>
      <c r="HQ63" s="64"/>
      <c r="HR63" s="64"/>
      <c r="HS63" s="64"/>
      <c r="HT63" s="64"/>
      <c r="HU63" s="64"/>
      <c r="HV63" s="64"/>
      <c r="HW63" s="64"/>
      <c r="HX63" s="64"/>
      <c r="HY63" s="64"/>
      <c r="HZ63" s="64"/>
      <c r="IA63" s="64"/>
      <c r="IB63" s="64"/>
      <c r="IC63" s="64"/>
      <c r="ID63" s="64"/>
      <c r="IE63" s="64"/>
      <c r="IF63" s="64"/>
      <c r="IG63" s="64"/>
      <c r="IH63" s="64"/>
      <c r="II63" s="64"/>
      <c r="IJ63" s="64"/>
      <c r="IK63" s="64"/>
      <c r="IL63" s="64"/>
      <c r="IM63" s="64"/>
      <c r="IN63" s="64"/>
      <c r="IO63" s="64"/>
      <c r="IP63" s="64"/>
      <c r="IQ63" s="64"/>
      <c r="IR63" s="64"/>
      <c r="IS63" s="64"/>
      <c r="IT63" s="64"/>
      <c r="IU63" s="64"/>
      <c r="IV63" s="64"/>
      <c r="IW63" s="64"/>
      <c r="IX63" s="64"/>
      <c r="IY63" s="64"/>
      <c r="IZ63" s="64"/>
      <c r="JA63" s="64"/>
      <c r="JB63" s="64"/>
      <c r="JC63" s="64"/>
      <c r="JD63" s="64"/>
      <c r="JE63" s="64"/>
    </row>
    <row r="64" s="63" customFormat="1" hidden="1" customHeight="1" spans="1:265">
      <c r="A64" s="80">
        <v>200</v>
      </c>
      <c r="B64" s="90"/>
      <c r="C64" s="81"/>
      <c r="D64" s="79" t="s">
        <v>435</v>
      </c>
      <c r="E64" s="133" t="s">
        <v>322</v>
      </c>
      <c r="F64" s="79" t="s">
        <v>31</v>
      </c>
      <c r="G64" s="83">
        <f>K64+O64+S64+W64</f>
        <v>2.64</v>
      </c>
      <c r="H64" s="79" t="s">
        <v>436</v>
      </c>
      <c r="I64" s="134">
        <v>1200</v>
      </c>
      <c r="J64" s="134">
        <v>2200</v>
      </c>
      <c r="K64" s="135">
        <f>I64*J64/1000000</f>
        <v>2.64</v>
      </c>
      <c r="L64" s="79"/>
      <c r="M64" s="136"/>
      <c r="N64" s="136"/>
      <c r="O64" s="135">
        <f>M64*N64/1000000</f>
        <v>0</v>
      </c>
      <c r="P64" s="79"/>
      <c r="Q64" s="136"/>
      <c r="R64" s="136"/>
      <c r="S64" s="135">
        <f>Q64*R64/1000000</f>
        <v>0</v>
      </c>
      <c r="T64" s="79"/>
      <c r="U64" s="136"/>
      <c r="V64" s="136"/>
      <c r="W64" s="135">
        <f>U64*V64/1000000</f>
        <v>0</v>
      </c>
      <c r="X64" s="79"/>
      <c r="Y64" s="79"/>
      <c r="Z64" s="79"/>
      <c r="AA64" s="79"/>
      <c r="AB64" s="79"/>
      <c r="AC64" s="81" t="s">
        <v>437</v>
      </c>
      <c r="AD64" s="154">
        <v>44709</v>
      </c>
      <c r="AE64" s="95" t="s">
        <v>46</v>
      </c>
      <c r="AF64" s="79">
        <v>31.5</v>
      </c>
      <c r="AG64" s="80" t="s">
        <v>47</v>
      </c>
      <c r="AH64" s="188" t="s">
        <v>438</v>
      </c>
      <c r="AI64" s="173"/>
      <c r="AJ64" s="168" t="s">
        <v>439</v>
      </c>
      <c r="AK64" s="80"/>
      <c r="AL64" s="64">
        <v>1</v>
      </c>
      <c r="AM64" s="80" t="s">
        <v>39</v>
      </c>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4"/>
      <c r="FS64" s="64"/>
      <c r="FT64" s="64"/>
      <c r="FU64" s="64"/>
      <c r="FV64" s="64"/>
      <c r="FW64" s="64"/>
      <c r="FX64" s="64"/>
      <c r="FY64" s="64"/>
      <c r="FZ64" s="64"/>
      <c r="GA64" s="64"/>
      <c r="GB64" s="64"/>
      <c r="GC64" s="64"/>
      <c r="GD64" s="64"/>
      <c r="GE64" s="64"/>
      <c r="GF64" s="64"/>
      <c r="GG64" s="64"/>
      <c r="GH64" s="64"/>
      <c r="GI64" s="64"/>
      <c r="GJ64" s="64"/>
      <c r="GK64" s="64"/>
      <c r="GL64" s="64"/>
      <c r="GM64" s="64"/>
      <c r="GN64" s="64"/>
      <c r="GO64" s="64"/>
      <c r="GP64" s="64"/>
      <c r="GQ64" s="64"/>
      <c r="GR64" s="64"/>
      <c r="GS64" s="64"/>
      <c r="GT64" s="64"/>
      <c r="GU64" s="64"/>
      <c r="GV64" s="64"/>
      <c r="GW64" s="64"/>
      <c r="GX64" s="64"/>
      <c r="GY64" s="64"/>
      <c r="GZ64" s="64"/>
      <c r="HA64" s="64"/>
      <c r="HB64" s="64"/>
      <c r="HC64" s="64"/>
      <c r="HD64" s="64"/>
      <c r="HE64" s="64"/>
      <c r="HF64" s="64"/>
      <c r="HG64" s="64"/>
      <c r="HH64" s="64"/>
      <c r="HI64" s="64"/>
      <c r="HJ64" s="64"/>
      <c r="HK64" s="64"/>
      <c r="HL64" s="64"/>
      <c r="HM64" s="64"/>
      <c r="HN64" s="64"/>
      <c r="HO64" s="64"/>
      <c r="HP64" s="64"/>
      <c r="HQ64" s="64"/>
      <c r="HR64" s="64"/>
      <c r="HS64" s="64"/>
      <c r="HT64" s="64"/>
      <c r="HU64" s="64"/>
      <c r="HV64" s="64"/>
      <c r="HW64" s="64"/>
      <c r="HX64" s="64"/>
      <c r="HY64" s="64"/>
      <c r="HZ64" s="64"/>
      <c r="IA64" s="64"/>
      <c r="IB64" s="64"/>
      <c r="IC64" s="64"/>
      <c r="ID64" s="64"/>
      <c r="IE64" s="64"/>
      <c r="IF64" s="64"/>
      <c r="IG64" s="64"/>
      <c r="IH64" s="64"/>
      <c r="II64" s="64"/>
      <c r="IJ64" s="64"/>
      <c r="IK64" s="64"/>
      <c r="IL64" s="64"/>
      <c r="IM64" s="64"/>
      <c r="IN64" s="64"/>
      <c r="IO64" s="64"/>
      <c r="IP64" s="64"/>
      <c r="IQ64" s="64"/>
      <c r="IR64" s="64"/>
      <c r="IS64" s="64"/>
      <c r="IT64" s="64"/>
      <c r="IU64" s="64"/>
      <c r="IV64" s="64"/>
      <c r="IW64" s="64"/>
      <c r="IX64" s="64"/>
      <c r="IY64" s="64"/>
      <c r="IZ64" s="64"/>
      <c r="JA64" s="64"/>
      <c r="JB64" s="64"/>
      <c r="JC64" s="64"/>
      <c r="JD64" s="64"/>
      <c r="JE64" s="64"/>
    </row>
    <row r="65" s="63" customFormat="1" hidden="1" customHeight="1" spans="1:265">
      <c r="A65" s="80">
        <v>204</v>
      </c>
      <c r="B65" s="90"/>
      <c r="C65" s="81"/>
      <c r="D65" s="79" t="s">
        <v>440</v>
      </c>
      <c r="E65" s="133" t="s">
        <v>322</v>
      </c>
      <c r="F65" s="79" t="s">
        <v>31</v>
      </c>
      <c r="G65" s="83">
        <f>K65+O65+S65+W65</f>
        <v>4.102</v>
      </c>
      <c r="H65" s="79" t="s">
        <v>441</v>
      </c>
      <c r="I65" s="134">
        <v>860</v>
      </c>
      <c r="J65" s="134">
        <v>2200</v>
      </c>
      <c r="K65" s="135">
        <f>I65*J65/1000000</f>
        <v>1.892</v>
      </c>
      <c r="L65" s="79" t="s">
        <v>442</v>
      </c>
      <c r="M65" s="136">
        <v>1700</v>
      </c>
      <c r="N65" s="136">
        <v>1300</v>
      </c>
      <c r="O65" s="135">
        <f>M65*N65/1000000</f>
        <v>2.21</v>
      </c>
      <c r="P65" s="79"/>
      <c r="Q65" s="136"/>
      <c r="R65" s="136"/>
      <c r="S65" s="135">
        <f>Q65*R65/1000000</f>
        <v>0</v>
      </c>
      <c r="T65" s="79"/>
      <c r="U65" s="136"/>
      <c r="V65" s="136"/>
      <c r="W65" s="135">
        <f>U65*V65/1000000</f>
        <v>0</v>
      </c>
      <c r="X65" s="79"/>
      <c r="Y65" s="79"/>
      <c r="Z65" s="79"/>
      <c r="AA65" s="79"/>
      <c r="AB65" s="79"/>
      <c r="AC65" s="81" t="s">
        <v>443</v>
      </c>
      <c r="AD65" s="154">
        <v>44926</v>
      </c>
      <c r="AE65" s="95" t="s">
        <v>46</v>
      </c>
      <c r="AF65" s="79">
        <v>43</v>
      </c>
      <c r="AG65" s="80" t="s">
        <v>36</v>
      </c>
      <c r="AH65" s="80" t="s">
        <v>444</v>
      </c>
      <c r="AI65" s="173"/>
      <c r="AJ65" s="168" t="s">
        <v>445</v>
      </c>
      <c r="AK65" s="80"/>
      <c r="AL65" s="64">
        <v>1</v>
      </c>
      <c r="AM65" s="80" t="s">
        <v>39</v>
      </c>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row>
    <row r="66" s="63" customFormat="1" hidden="1" customHeight="1" spans="1:265">
      <c r="A66" s="80">
        <v>208</v>
      </c>
      <c r="B66" s="90"/>
      <c r="C66" s="81"/>
      <c r="D66" s="79" t="s">
        <v>446</v>
      </c>
      <c r="E66" s="133" t="s">
        <v>322</v>
      </c>
      <c r="F66" s="79" t="s">
        <v>31</v>
      </c>
      <c r="G66" s="83">
        <f>K66+O66+S66+W66</f>
        <v>4.1658</v>
      </c>
      <c r="H66" s="79" t="s">
        <v>447</v>
      </c>
      <c r="I66" s="134">
        <v>1310</v>
      </c>
      <c r="J66" s="134">
        <v>3180</v>
      </c>
      <c r="K66" s="135">
        <f>I66*J66/1000000</f>
        <v>4.1658</v>
      </c>
      <c r="L66" s="79"/>
      <c r="M66" s="136"/>
      <c r="N66" s="136"/>
      <c r="O66" s="135">
        <f>M66*N66/1000000</f>
        <v>0</v>
      </c>
      <c r="P66" s="79"/>
      <c r="Q66" s="136"/>
      <c r="R66" s="136"/>
      <c r="S66" s="135">
        <f>Q66*R66/1000000</f>
        <v>0</v>
      </c>
      <c r="T66" s="79"/>
      <c r="U66" s="136"/>
      <c r="V66" s="136"/>
      <c r="W66" s="135">
        <f>U66*V66/1000000</f>
        <v>0</v>
      </c>
      <c r="X66" s="79"/>
      <c r="Y66" s="79"/>
      <c r="Z66" s="79"/>
      <c r="AA66" s="79"/>
      <c r="AB66" s="79"/>
      <c r="AC66" s="81" t="s">
        <v>448</v>
      </c>
      <c r="AD66" s="154">
        <v>45291</v>
      </c>
      <c r="AE66" s="95" t="s">
        <v>46</v>
      </c>
      <c r="AF66" s="79">
        <v>58</v>
      </c>
      <c r="AG66" s="80" t="s">
        <v>36</v>
      </c>
      <c r="AH66" s="80" t="s">
        <v>449</v>
      </c>
      <c r="AI66" s="173"/>
      <c r="AJ66" s="168" t="s">
        <v>450</v>
      </c>
      <c r="AK66" s="168"/>
      <c r="AL66" s="64">
        <v>1</v>
      </c>
      <c r="AM66" s="80" t="s">
        <v>39</v>
      </c>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c r="FE66" s="64"/>
      <c r="FF66" s="64"/>
      <c r="FG66" s="64"/>
      <c r="FH66" s="64"/>
      <c r="FI66" s="64"/>
      <c r="FJ66" s="64"/>
      <c r="FK66" s="64"/>
      <c r="FL66" s="64"/>
      <c r="FM66" s="64"/>
      <c r="FN66" s="64"/>
      <c r="FO66" s="64"/>
      <c r="FP66" s="64"/>
      <c r="FQ66" s="64"/>
      <c r="FR66" s="64"/>
      <c r="FS66" s="64"/>
      <c r="FT66" s="64"/>
      <c r="FU66" s="64"/>
      <c r="FV66" s="64"/>
      <c r="FW66" s="64"/>
      <c r="FX66" s="64"/>
      <c r="FY66" s="64"/>
      <c r="FZ66" s="64"/>
      <c r="GA66" s="64"/>
      <c r="GB66" s="64"/>
      <c r="GC66" s="64"/>
      <c r="GD66" s="64"/>
      <c r="GE66" s="64"/>
      <c r="GF66" s="64"/>
      <c r="GG66" s="64"/>
      <c r="GH66" s="64"/>
      <c r="GI66" s="64"/>
      <c r="GJ66" s="64"/>
      <c r="GK66" s="64"/>
      <c r="GL66" s="64"/>
      <c r="GM66" s="64"/>
      <c r="GN66" s="64"/>
      <c r="GO66" s="64"/>
      <c r="GP66" s="64"/>
      <c r="GQ66" s="64"/>
      <c r="GR66" s="64"/>
      <c r="GS66" s="64"/>
      <c r="GT66" s="64"/>
      <c r="GU66" s="64"/>
      <c r="GV66" s="64"/>
      <c r="GW66" s="64"/>
      <c r="GX66" s="64"/>
      <c r="GY66" s="64"/>
      <c r="GZ66" s="64"/>
      <c r="HA66" s="64"/>
      <c r="HB66" s="64"/>
      <c r="HC66" s="64"/>
      <c r="HD66" s="64"/>
      <c r="HE66" s="64"/>
      <c r="HF66" s="64"/>
      <c r="HG66" s="64"/>
      <c r="HH66" s="64"/>
      <c r="HI66" s="64"/>
      <c r="HJ66" s="64"/>
      <c r="HK66" s="64"/>
      <c r="HL66" s="64"/>
      <c r="HM66" s="64"/>
      <c r="HN66" s="64"/>
      <c r="HO66" s="64"/>
      <c r="HP66" s="64"/>
      <c r="HQ66" s="64"/>
      <c r="HR66" s="64"/>
      <c r="HS66" s="64"/>
      <c r="HT66" s="64"/>
      <c r="HU66" s="64"/>
      <c r="HV66" s="64"/>
      <c r="HW66" s="64"/>
      <c r="HX66" s="64"/>
      <c r="HY66" s="64"/>
      <c r="HZ66" s="64"/>
      <c r="IA66" s="64"/>
      <c r="IB66" s="64"/>
      <c r="IC66" s="64"/>
      <c r="ID66" s="64"/>
      <c r="IE66" s="64"/>
      <c r="IF66" s="64"/>
      <c r="IG66" s="64"/>
      <c r="IH66" s="64"/>
      <c r="II66" s="64"/>
      <c r="IJ66" s="64"/>
      <c r="IK66" s="64"/>
      <c r="IL66" s="64"/>
      <c r="IM66" s="64"/>
      <c r="IN66" s="64"/>
      <c r="IO66" s="64"/>
      <c r="IP66" s="64"/>
      <c r="IQ66" s="64"/>
      <c r="IR66" s="64"/>
      <c r="IS66" s="64"/>
      <c r="IT66" s="64"/>
      <c r="IU66" s="64"/>
      <c r="IV66" s="64"/>
      <c r="IW66" s="64"/>
      <c r="IX66" s="64"/>
      <c r="IY66" s="64"/>
      <c r="IZ66" s="64"/>
      <c r="JA66" s="64"/>
      <c r="JB66" s="64"/>
      <c r="JC66" s="64"/>
      <c r="JD66" s="64"/>
      <c r="JE66" s="64"/>
    </row>
    <row r="67" s="65" customFormat="1" hidden="1" customHeight="1" spans="1:265">
      <c r="A67" s="80">
        <v>213</v>
      </c>
      <c r="B67" s="90"/>
      <c r="C67" s="91"/>
      <c r="D67" s="79" t="s">
        <v>451</v>
      </c>
      <c r="E67" s="118" t="s">
        <v>452</v>
      </c>
      <c r="F67" s="79" t="s">
        <v>31</v>
      </c>
      <c r="G67" s="83">
        <f>K67+O67+S67+W67</f>
        <v>8.4318</v>
      </c>
      <c r="H67" s="79" t="s">
        <v>453</v>
      </c>
      <c r="I67" s="134">
        <v>820</v>
      </c>
      <c r="J67" s="134">
        <v>2590</v>
      </c>
      <c r="K67" s="135">
        <f>I67*J67/1000000</f>
        <v>2.1238</v>
      </c>
      <c r="L67" s="79" t="s">
        <v>454</v>
      </c>
      <c r="M67" s="136">
        <v>2000</v>
      </c>
      <c r="N67" s="136">
        <v>1600</v>
      </c>
      <c r="O67" s="135">
        <f>M67*N67/1000000</f>
        <v>3.2</v>
      </c>
      <c r="P67" s="79" t="s">
        <v>455</v>
      </c>
      <c r="Q67" s="136">
        <v>1200</v>
      </c>
      <c r="R67" s="136">
        <v>2590</v>
      </c>
      <c r="S67" s="135">
        <f>Q67*R67/1000000</f>
        <v>3.108</v>
      </c>
      <c r="T67" s="79"/>
      <c r="U67" s="136"/>
      <c r="V67" s="136"/>
      <c r="W67" s="135">
        <f>U67*V67/1000000</f>
        <v>0</v>
      </c>
      <c r="X67" s="79"/>
      <c r="Y67" s="79"/>
      <c r="Z67" s="79"/>
      <c r="AA67" s="79"/>
      <c r="AB67" s="79"/>
      <c r="AC67" s="81" t="s">
        <v>456</v>
      </c>
      <c r="AD67" s="79"/>
      <c r="AE67" s="95" t="s">
        <v>143</v>
      </c>
      <c r="AF67" s="79">
        <v>53</v>
      </c>
      <c r="AG67" s="80" t="s">
        <v>36</v>
      </c>
      <c r="AH67" s="188" t="s">
        <v>457</v>
      </c>
      <c r="AI67" s="173" t="s">
        <v>458</v>
      </c>
      <c r="AJ67" s="80" t="s">
        <v>459</v>
      </c>
      <c r="AK67" s="80"/>
      <c r="AL67" s="185" t="s">
        <v>460</v>
      </c>
      <c r="AM67" s="176">
        <v>3.66921666666667</v>
      </c>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row>
    <row r="68" s="62" customFormat="1" hidden="1" customHeight="1" spans="1:265">
      <c r="A68" s="80">
        <v>214</v>
      </c>
      <c r="B68" s="90"/>
      <c r="C68" s="91"/>
      <c r="D68" s="79" t="s">
        <v>461</v>
      </c>
      <c r="E68" s="118" t="s">
        <v>81</v>
      </c>
      <c r="F68" s="79" t="s">
        <v>31</v>
      </c>
      <c r="G68" s="83">
        <v>0</v>
      </c>
      <c r="H68" s="79" t="s">
        <v>462</v>
      </c>
      <c r="I68" s="134">
        <v>840</v>
      </c>
      <c r="J68" s="134">
        <v>2650</v>
      </c>
      <c r="K68" s="135">
        <f>I68*J68/1000000</f>
        <v>2.226</v>
      </c>
      <c r="L68" s="79"/>
      <c r="M68" s="136"/>
      <c r="N68" s="136"/>
      <c r="O68" s="135">
        <f>M68*N68/1000000</f>
        <v>0</v>
      </c>
      <c r="P68" s="79"/>
      <c r="Q68" s="136"/>
      <c r="R68" s="136"/>
      <c r="S68" s="135">
        <f>Q68*R68/1000000</f>
        <v>0</v>
      </c>
      <c r="T68" s="79"/>
      <c r="U68" s="136"/>
      <c r="V68" s="136"/>
      <c r="W68" s="135">
        <f>U68*V68/1000000</f>
        <v>0</v>
      </c>
      <c r="X68" s="79"/>
      <c r="Y68" s="79"/>
      <c r="Z68" s="79"/>
      <c r="AA68" s="79"/>
      <c r="AB68" s="79"/>
      <c r="AC68" s="81" t="s">
        <v>463</v>
      </c>
      <c r="AD68" s="79"/>
      <c r="AE68" s="95" t="s">
        <v>46</v>
      </c>
      <c r="AF68" s="79">
        <v>68.04</v>
      </c>
      <c r="AG68" s="80" t="s">
        <v>36</v>
      </c>
      <c r="AH68" s="188" t="s">
        <v>464</v>
      </c>
      <c r="AI68" s="173" t="s">
        <v>465</v>
      </c>
      <c r="AJ68" s="80" t="s">
        <v>466</v>
      </c>
      <c r="AK68" s="80"/>
      <c r="AL68" s="64">
        <v>1</v>
      </c>
      <c r="AM68" s="80" t="s">
        <v>39</v>
      </c>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c r="FE68" s="64"/>
      <c r="FF68" s="64"/>
      <c r="FG68" s="64"/>
      <c r="FH68" s="64"/>
      <c r="FI68" s="64"/>
      <c r="FJ68" s="64"/>
      <c r="FK68" s="64"/>
      <c r="FL68" s="64"/>
      <c r="FM68" s="64"/>
      <c r="FN68" s="64"/>
      <c r="FO68" s="64"/>
      <c r="FP68" s="64"/>
      <c r="FQ68" s="64"/>
      <c r="FR68" s="64"/>
      <c r="FS68" s="64"/>
      <c r="FT68" s="64"/>
      <c r="FU68" s="64"/>
      <c r="FV68" s="64"/>
      <c r="FW68" s="64"/>
      <c r="FX68" s="64"/>
      <c r="FY68" s="64"/>
      <c r="FZ68" s="64"/>
      <c r="GA68" s="64"/>
      <c r="GB68" s="64"/>
      <c r="GC68" s="64"/>
      <c r="GD68" s="64"/>
      <c r="GE68" s="64"/>
      <c r="GF68" s="64"/>
      <c r="GG68" s="64"/>
      <c r="GH68" s="64"/>
      <c r="GI68" s="64"/>
      <c r="GJ68" s="64"/>
      <c r="GK68" s="64"/>
      <c r="GL68" s="64"/>
      <c r="GM68" s="64"/>
      <c r="GN68" s="64"/>
      <c r="GO68" s="64"/>
      <c r="GP68" s="64"/>
      <c r="GQ68" s="64"/>
      <c r="GR68" s="64"/>
      <c r="GS68" s="64"/>
      <c r="GT68" s="64"/>
      <c r="GU68" s="64"/>
      <c r="GV68" s="64"/>
      <c r="GW68" s="64"/>
      <c r="GX68" s="64"/>
      <c r="GY68" s="64"/>
      <c r="GZ68" s="64"/>
      <c r="HA68" s="64"/>
      <c r="HB68" s="64"/>
      <c r="HC68" s="64"/>
      <c r="HD68" s="64"/>
      <c r="HE68" s="64"/>
      <c r="HF68" s="64"/>
      <c r="HG68" s="64"/>
      <c r="HH68" s="64"/>
      <c r="HI68" s="64"/>
      <c r="HJ68" s="64"/>
      <c r="HK68" s="64"/>
      <c r="HL68" s="64"/>
      <c r="HM68" s="64"/>
      <c r="HN68" s="64"/>
      <c r="HO68" s="64"/>
      <c r="HP68" s="64"/>
      <c r="HQ68" s="64"/>
      <c r="HR68" s="64"/>
      <c r="HS68" s="64"/>
      <c r="HT68" s="64"/>
      <c r="HU68" s="64"/>
      <c r="HV68" s="64"/>
      <c r="HW68" s="64"/>
      <c r="HX68" s="64"/>
      <c r="HY68" s="64"/>
      <c r="HZ68" s="64"/>
      <c r="IA68" s="64"/>
      <c r="IB68" s="64"/>
      <c r="IC68" s="64"/>
      <c r="ID68" s="64"/>
      <c r="IE68" s="64"/>
      <c r="IF68" s="64"/>
      <c r="IG68" s="64"/>
      <c r="IH68" s="64"/>
      <c r="II68" s="64"/>
      <c r="IJ68" s="64"/>
      <c r="IK68" s="64"/>
      <c r="IL68" s="64"/>
      <c r="IM68" s="64"/>
      <c r="IN68" s="64"/>
      <c r="IO68" s="64"/>
      <c r="IP68" s="64"/>
      <c r="IQ68" s="64"/>
      <c r="IR68" s="64"/>
      <c r="IS68" s="64"/>
      <c r="IT68" s="64"/>
      <c r="IU68" s="64"/>
      <c r="IV68" s="64"/>
      <c r="IW68" s="64"/>
      <c r="IX68" s="64"/>
      <c r="IY68" s="64"/>
      <c r="IZ68" s="64"/>
      <c r="JA68" s="64"/>
      <c r="JB68" s="64"/>
      <c r="JC68" s="64"/>
      <c r="JD68" s="64"/>
      <c r="JE68" s="64"/>
    </row>
    <row r="69" s="63" customFormat="1" hidden="1" customHeight="1" spans="1:272">
      <c r="A69" s="80">
        <v>215</v>
      </c>
      <c r="B69" s="90"/>
      <c r="C69" s="91"/>
      <c r="D69" s="79" t="s">
        <v>467</v>
      </c>
      <c r="E69" s="118" t="s">
        <v>81</v>
      </c>
      <c r="F69" s="79" t="s">
        <v>31</v>
      </c>
      <c r="G69" s="83">
        <v>0</v>
      </c>
      <c r="H69" s="79" t="s">
        <v>468</v>
      </c>
      <c r="I69" s="134">
        <v>1100</v>
      </c>
      <c r="J69" s="134">
        <v>1100</v>
      </c>
      <c r="K69" s="135">
        <f>I69*J69/1000000</f>
        <v>1.21</v>
      </c>
      <c r="L69" s="79" t="s">
        <v>469</v>
      </c>
      <c r="M69" s="136">
        <v>1550</v>
      </c>
      <c r="N69" s="136">
        <v>2750</v>
      </c>
      <c r="O69" s="135">
        <f>M69*N69/1000000</f>
        <v>4.2625</v>
      </c>
      <c r="P69" s="79"/>
      <c r="Q69" s="136"/>
      <c r="R69" s="136"/>
      <c r="S69" s="135">
        <f>Q69*R69/1000000</f>
        <v>0</v>
      </c>
      <c r="T69" s="79"/>
      <c r="U69" s="136"/>
      <c r="V69" s="136"/>
      <c r="W69" s="135">
        <f>U69*V69/1000000</f>
        <v>0</v>
      </c>
      <c r="X69" s="79"/>
      <c r="Y69" s="79"/>
      <c r="Z69" s="79"/>
      <c r="AA69" s="79"/>
      <c r="AB69" s="79"/>
      <c r="AC69" s="81" t="s">
        <v>470</v>
      </c>
      <c r="AD69" s="79"/>
      <c r="AE69" s="95" t="s">
        <v>46</v>
      </c>
      <c r="AF69" s="79">
        <v>66</v>
      </c>
      <c r="AG69" s="80" t="s">
        <v>36</v>
      </c>
      <c r="AH69" s="80" t="s">
        <v>471</v>
      </c>
      <c r="AI69" s="173"/>
      <c r="AJ69" s="80" t="s">
        <v>472</v>
      </c>
      <c r="AK69" s="173"/>
      <c r="AL69" s="63">
        <v>1</v>
      </c>
      <c r="AM69" s="62" t="s">
        <v>39</v>
      </c>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c r="IY69" s="64"/>
      <c r="IZ69" s="64"/>
      <c r="JA69" s="64"/>
      <c r="JB69" s="64"/>
      <c r="JC69" s="64"/>
      <c r="JD69" s="64"/>
      <c r="JE69" s="64"/>
      <c r="JF69" s="64"/>
      <c r="JG69" s="64"/>
      <c r="JH69" s="64"/>
      <c r="JI69" s="64"/>
      <c r="JJ69" s="64"/>
      <c r="JK69" s="64"/>
      <c r="JL69" s="64"/>
    </row>
    <row r="70" s="63" customFormat="1" hidden="1" customHeight="1" spans="1:272">
      <c r="A70" s="80">
        <v>216</v>
      </c>
      <c r="B70" s="90"/>
      <c r="C70" s="91"/>
      <c r="D70" s="79" t="s">
        <v>473</v>
      </c>
      <c r="E70" s="118" t="s">
        <v>81</v>
      </c>
      <c r="F70" s="79" t="s">
        <v>31</v>
      </c>
      <c r="G70" s="83">
        <v>0</v>
      </c>
      <c r="H70" s="79" t="s">
        <v>474</v>
      </c>
      <c r="I70" s="134">
        <v>1160</v>
      </c>
      <c r="J70" s="134">
        <v>2630</v>
      </c>
      <c r="K70" s="135">
        <f>I70*J70/1000000</f>
        <v>3.0508</v>
      </c>
      <c r="L70" s="79" t="s">
        <v>475</v>
      </c>
      <c r="M70" s="136">
        <v>360</v>
      </c>
      <c r="N70" s="136">
        <v>1030</v>
      </c>
      <c r="O70" s="135">
        <f>M70*N70/1000000</f>
        <v>0.3708</v>
      </c>
      <c r="P70" s="79"/>
      <c r="Q70" s="136"/>
      <c r="R70" s="136"/>
      <c r="S70" s="135">
        <f>Q70*R70/1000000</f>
        <v>0</v>
      </c>
      <c r="T70" s="79"/>
      <c r="U70" s="136"/>
      <c r="V70" s="136"/>
      <c r="W70" s="135">
        <f>U70*V70/1000000</f>
        <v>0</v>
      </c>
      <c r="X70" s="79"/>
      <c r="Y70" s="79"/>
      <c r="Z70" s="79"/>
      <c r="AA70" s="79"/>
      <c r="AB70" s="79"/>
      <c r="AC70" s="81" t="s">
        <v>476</v>
      </c>
      <c r="AD70" s="79"/>
      <c r="AE70" s="95" t="s">
        <v>46</v>
      </c>
      <c r="AF70" s="79">
        <v>49.77</v>
      </c>
      <c r="AG70" s="80" t="s">
        <v>36</v>
      </c>
      <c r="AH70" s="80" t="s">
        <v>477</v>
      </c>
      <c r="AI70" s="173"/>
      <c r="AJ70" s="80" t="s">
        <v>478</v>
      </c>
      <c r="AK70" s="173"/>
      <c r="AL70" s="63">
        <v>1</v>
      </c>
      <c r="AM70" s="62" t="s">
        <v>39</v>
      </c>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64"/>
      <c r="FG70" s="64"/>
      <c r="FH70" s="64"/>
      <c r="FI70" s="64"/>
      <c r="FJ70" s="64"/>
      <c r="FK70" s="64"/>
      <c r="FL70" s="64"/>
      <c r="FM70" s="64"/>
      <c r="FN70" s="64"/>
      <c r="FO70" s="64"/>
      <c r="FP70" s="64"/>
      <c r="FQ70" s="64"/>
      <c r="FR70" s="64"/>
      <c r="FS70" s="64"/>
      <c r="FT70" s="64"/>
      <c r="FU70" s="64"/>
      <c r="FV70" s="64"/>
      <c r="FW70" s="64"/>
      <c r="FX70" s="64"/>
      <c r="FY70" s="64"/>
      <c r="FZ70" s="64"/>
      <c r="GA70" s="64"/>
      <c r="GB70" s="64"/>
      <c r="GC70" s="64"/>
      <c r="GD70" s="64"/>
      <c r="GE70" s="64"/>
      <c r="GF70" s="64"/>
      <c r="GG70" s="64"/>
      <c r="GH70" s="64"/>
      <c r="GI70" s="64"/>
      <c r="GJ70" s="64"/>
      <c r="GK70" s="64"/>
      <c r="GL70" s="64"/>
      <c r="GM70" s="64"/>
      <c r="GN70" s="64"/>
      <c r="GO70" s="64"/>
      <c r="GP70" s="64"/>
      <c r="GQ70" s="64"/>
      <c r="GR70" s="64"/>
      <c r="GS70" s="64"/>
      <c r="GT70" s="64"/>
      <c r="GU70" s="64"/>
      <c r="GV70" s="64"/>
      <c r="GW70" s="64"/>
      <c r="GX70" s="64"/>
      <c r="GY70" s="64"/>
      <c r="GZ70" s="64"/>
      <c r="HA70" s="64"/>
      <c r="HB70" s="64"/>
      <c r="HC70" s="64"/>
      <c r="HD70" s="64"/>
      <c r="HE70" s="64"/>
      <c r="HF70" s="64"/>
      <c r="HG70" s="64"/>
      <c r="HH70" s="64"/>
      <c r="HI70" s="64"/>
      <c r="HJ70" s="64"/>
      <c r="HK70" s="64"/>
      <c r="HL70" s="64"/>
      <c r="HM70" s="64"/>
      <c r="HN70" s="64"/>
      <c r="HO70" s="64"/>
      <c r="HP70" s="64"/>
      <c r="HQ70" s="64"/>
      <c r="HR70" s="64"/>
      <c r="HS70" s="64"/>
      <c r="HT70" s="64"/>
      <c r="HU70" s="64"/>
      <c r="HV70" s="64"/>
      <c r="HW70" s="64"/>
      <c r="HX70" s="64"/>
      <c r="HY70" s="64"/>
      <c r="HZ70" s="64"/>
      <c r="IA70" s="64"/>
      <c r="IB70" s="64"/>
      <c r="IC70" s="64"/>
      <c r="ID70" s="64"/>
      <c r="IE70" s="64"/>
      <c r="IF70" s="64"/>
      <c r="IG70" s="64"/>
      <c r="IH70" s="64"/>
      <c r="II70" s="64"/>
      <c r="IJ70" s="64"/>
      <c r="IK70" s="64"/>
      <c r="IL70" s="64"/>
      <c r="IM70" s="64"/>
      <c r="IN70" s="64"/>
      <c r="IO70" s="64"/>
      <c r="IP70" s="64"/>
      <c r="IQ70" s="64"/>
      <c r="IR70" s="64"/>
      <c r="IS70" s="64"/>
      <c r="IT70" s="64"/>
      <c r="IU70" s="64"/>
      <c r="IV70" s="64"/>
      <c r="IW70" s="64"/>
      <c r="IX70" s="64"/>
      <c r="IY70" s="64"/>
      <c r="IZ70" s="64"/>
      <c r="JA70" s="64"/>
      <c r="JB70" s="64"/>
      <c r="JC70" s="64"/>
      <c r="JD70" s="64"/>
      <c r="JE70" s="64"/>
      <c r="JF70" s="64"/>
      <c r="JG70" s="64"/>
      <c r="JH70" s="64"/>
      <c r="JI70" s="64"/>
      <c r="JJ70" s="64"/>
      <c r="JK70" s="64"/>
      <c r="JL70" s="64"/>
    </row>
    <row r="71" s="63" customFormat="1" hidden="1" customHeight="1" spans="1:272">
      <c r="A71" s="80">
        <v>217</v>
      </c>
      <c r="B71" s="90"/>
      <c r="C71" s="130"/>
      <c r="D71" s="79" t="s">
        <v>479</v>
      </c>
      <c r="E71" s="118" t="s">
        <v>81</v>
      </c>
      <c r="F71" s="79" t="s">
        <v>31</v>
      </c>
      <c r="G71" s="83">
        <v>0</v>
      </c>
      <c r="H71" s="79" t="s">
        <v>480</v>
      </c>
      <c r="I71" s="134">
        <v>1000</v>
      </c>
      <c r="J71" s="134">
        <v>3060</v>
      </c>
      <c r="K71" s="135">
        <f>I71*J71/1000000</f>
        <v>3.06</v>
      </c>
      <c r="L71" s="79"/>
      <c r="M71" s="136"/>
      <c r="N71" s="136"/>
      <c r="O71" s="135">
        <f>M71*N71/1000000</f>
        <v>0</v>
      </c>
      <c r="P71" s="79"/>
      <c r="Q71" s="136"/>
      <c r="R71" s="136"/>
      <c r="S71" s="135">
        <f>Q71*R71/1000000</f>
        <v>0</v>
      </c>
      <c r="T71" s="79"/>
      <c r="U71" s="136"/>
      <c r="V71" s="136"/>
      <c r="W71" s="135">
        <f>U71*V71/1000000</f>
        <v>0</v>
      </c>
      <c r="X71" s="79"/>
      <c r="Y71" s="79"/>
      <c r="Z71" s="79"/>
      <c r="AA71" s="79"/>
      <c r="AB71" s="79"/>
      <c r="AC71" s="81" t="s">
        <v>481</v>
      </c>
      <c r="AD71" s="79"/>
      <c r="AE71" s="95" t="s">
        <v>46</v>
      </c>
      <c r="AF71" s="79">
        <v>31</v>
      </c>
      <c r="AG71" s="80" t="s">
        <v>36</v>
      </c>
      <c r="AH71" s="80" t="s">
        <v>482</v>
      </c>
      <c r="AI71" s="173"/>
      <c r="AJ71" s="80" t="s">
        <v>483</v>
      </c>
      <c r="AK71" s="80"/>
      <c r="AL71" s="63">
        <v>1</v>
      </c>
      <c r="AM71" s="62" t="s">
        <v>39</v>
      </c>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64"/>
      <c r="FG71" s="64"/>
      <c r="FH71" s="64"/>
      <c r="FI71" s="64"/>
      <c r="FJ71" s="64"/>
      <c r="FK71" s="64"/>
      <c r="FL71" s="64"/>
      <c r="FM71" s="64"/>
      <c r="FN71" s="64"/>
      <c r="FO71" s="64"/>
      <c r="FP71" s="64"/>
      <c r="FQ71" s="64"/>
      <c r="FR71" s="64"/>
      <c r="FS71" s="64"/>
      <c r="FT71" s="64"/>
      <c r="FU71" s="64"/>
      <c r="FV71" s="64"/>
      <c r="FW71" s="64"/>
      <c r="FX71" s="64"/>
      <c r="FY71" s="64"/>
      <c r="FZ71" s="64"/>
      <c r="GA71" s="64"/>
      <c r="GB71" s="64"/>
      <c r="GC71" s="64"/>
      <c r="GD71" s="64"/>
      <c r="GE71" s="64"/>
      <c r="GF71" s="64"/>
      <c r="GG71" s="64"/>
      <c r="GH71" s="64"/>
      <c r="GI71" s="64"/>
      <c r="GJ71" s="64"/>
      <c r="GK71" s="64"/>
      <c r="GL71" s="64"/>
      <c r="GM71" s="64"/>
      <c r="GN71" s="64"/>
      <c r="GO71" s="64"/>
      <c r="GP71" s="64"/>
      <c r="GQ71" s="64"/>
      <c r="GR71" s="64"/>
      <c r="GS71" s="64"/>
      <c r="GT71" s="64"/>
      <c r="GU71" s="64"/>
      <c r="GV71" s="64"/>
      <c r="GW71" s="64"/>
      <c r="GX71" s="64"/>
      <c r="GY71" s="64"/>
      <c r="GZ71" s="64"/>
      <c r="HA71" s="64"/>
      <c r="HB71" s="64"/>
      <c r="HC71" s="64"/>
      <c r="HD71" s="64"/>
      <c r="HE71" s="64"/>
      <c r="HF71" s="64"/>
      <c r="HG71" s="64"/>
      <c r="HH71" s="64"/>
      <c r="HI71" s="64"/>
      <c r="HJ71" s="64"/>
      <c r="HK71" s="64"/>
      <c r="HL71" s="64"/>
      <c r="HM71" s="64"/>
      <c r="HN71" s="64"/>
      <c r="HO71" s="64"/>
      <c r="HP71" s="64"/>
      <c r="HQ71" s="64"/>
      <c r="HR71" s="64"/>
      <c r="HS71" s="64"/>
      <c r="HT71" s="64"/>
      <c r="HU71" s="64"/>
      <c r="HV71" s="64"/>
      <c r="HW71" s="64"/>
      <c r="HX71" s="64"/>
      <c r="HY71" s="64"/>
      <c r="HZ71" s="64"/>
      <c r="IA71" s="64"/>
      <c r="IB71" s="64"/>
      <c r="IC71" s="64"/>
      <c r="ID71" s="64"/>
      <c r="IE71" s="64"/>
      <c r="IF71" s="64"/>
      <c r="IG71" s="64"/>
      <c r="IH71" s="64"/>
      <c r="II71" s="64"/>
      <c r="IJ71" s="64"/>
      <c r="IK71" s="64"/>
      <c r="IL71" s="64"/>
      <c r="IM71" s="64"/>
      <c r="IN71" s="64"/>
      <c r="IO71" s="64"/>
      <c r="IP71" s="64"/>
      <c r="IQ71" s="64"/>
      <c r="IR71" s="64"/>
      <c r="IS71" s="64"/>
      <c r="IT71" s="64"/>
      <c r="IU71" s="64"/>
      <c r="IV71" s="64"/>
      <c r="IW71" s="64"/>
      <c r="IX71" s="64"/>
      <c r="IY71" s="64"/>
      <c r="IZ71" s="64"/>
      <c r="JA71" s="64"/>
      <c r="JB71" s="64"/>
      <c r="JC71" s="64"/>
      <c r="JD71" s="64"/>
      <c r="JE71" s="64"/>
      <c r="JF71" s="64"/>
      <c r="JG71" s="64"/>
      <c r="JH71" s="64"/>
      <c r="JI71" s="64"/>
      <c r="JJ71" s="64"/>
      <c r="JK71" s="64"/>
      <c r="JL71" s="64"/>
    </row>
    <row r="72" s="63" customFormat="1" hidden="1" customHeight="1" spans="1:265">
      <c r="A72" s="80">
        <v>218</v>
      </c>
      <c r="B72" s="90"/>
      <c r="C72" s="101" t="s">
        <v>484</v>
      </c>
      <c r="D72" s="79" t="s">
        <v>485</v>
      </c>
      <c r="E72" s="118" t="s">
        <v>81</v>
      </c>
      <c r="F72" s="79" t="s">
        <v>31</v>
      </c>
      <c r="G72" s="83">
        <f>K72+O72+S72+W72</f>
        <v>0</v>
      </c>
      <c r="H72" s="79"/>
      <c r="I72" s="134"/>
      <c r="J72" s="134"/>
      <c r="K72" s="135">
        <f>I72*J72/1000000</f>
        <v>0</v>
      </c>
      <c r="L72" s="79"/>
      <c r="M72" s="136"/>
      <c r="N72" s="136"/>
      <c r="O72" s="135">
        <f>M72*N72/1000000</f>
        <v>0</v>
      </c>
      <c r="P72" s="79"/>
      <c r="Q72" s="136"/>
      <c r="R72" s="136"/>
      <c r="S72" s="135">
        <f>Q72*R72/1000000</f>
        <v>0</v>
      </c>
      <c r="T72" s="79"/>
      <c r="U72" s="136"/>
      <c r="V72" s="136"/>
      <c r="W72" s="135">
        <f>U72*V72/1000000</f>
        <v>0</v>
      </c>
      <c r="X72" s="79"/>
      <c r="Y72" s="79"/>
      <c r="Z72" s="79"/>
      <c r="AA72" s="79"/>
      <c r="AB72" s="79"/>
      <c r="AC72" s="81" t="s">
        <v>486</v>
      </c>
      <c r="AD72" s="79"/>
      <c r="AE72" s="95" t="s">
        <v>143</v>
      </c>
      <c r="AF72" s="79">
        <v>80</v>
      </c>
      <c r="AG72" s="80" t="s">
        <v>36</v>
      </c>
      <c r="AH72" s="188" t="s">
        <v>487</v>
      </c>
      <c r="AI72" s="173"/>
      <c r="AJ72" s="80" t="s">
        <v>488</v>
      </c>
      <c r="AK72" s="80"/>
      <c r="AL72" s="64">
        <v>1</v>
      </c>
      <c r="AM72" s="80" t="s">
        <v>39</v>
      </c>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c r="FG72" s="64"/>
      <c r="FH72" s="64"/>
      <c r="FI72" s="64"/>
      <c r="FJ72" s="64"/>
      <c r="FK72" s="64"/>
      <c r="FL72" s="64"/>
      <c r="FM72" s="64"/>
      <c r="FN72" s="64"/>
      <c r="FO72" s="64"/>
      <c r="FP72" s="64"/>
      <c r="FQ72" s="64"/>
      <c r="FR72" s="64"/>
      <c r="FS72" s="64"/>
      <c r="FT72" s="64"/>
      <c r="FU72" s="64"/>
      <c r="FV72" s="64"/>
      <c r="FW72" s="64"/>
      <c r="FX72" s="64"/>
      <c r="FY72" s="64"/>
      <c r="FZ72" s="64"/>
      <c r="GA72" s="64"/>
      <c r="GB72" s="64"/>
      <c r="GC72" s="64"/>
      <c r="GD72" s="64"/>
      <c r="GE72" s="64"/>
      <c r="GF72" s="64"/>
      <c r="GG72" s="64"/>
      <c r="GH72" s="64"/>
      <c r="GI72" s="64"/>
      <c r="GJ72" s="64"/>
      <c r="GK72" s="64"/>
      <c r="GL72" s="64"/>
      <c r="GM72" s="64"/>
      <c r="GN72" s="64"/>
      <c r="GO72" s="64"/>
      <c r="GP72" s="64"/>
      <c r="GQ72" s="64"/>
      <c r="GR72" s="64"/>
      <c r="GS72" s="64"/>
      <c r="GT72" s="64"/>
      <c r="GU72" s="64"/>
      <c r="GV72" s="64"/>
      <c r="GW72" s="64"/>
      <c r="GX72" s="64"/>
      <c r="GY72" s="64"/>
      <c r="GZ72" s="64"/>
      <c r="HA72" s="64"/>
      <c r="HB72" s="64"/>
      <c r="HC72" s="64"/>
      <c r="HD72" s="64"/>
      <c r="HE72" s="64"/>
      <c r="HF72" s="64"/>
      <c r="HG72" s="64"/>
      <c r="HH72" s="64"/>
      <c r="HI72" s="64"/>
      <c r="HJ72" s="64"/>
      <c r="HK72" s="64"/>
      <c r="HL72" s="64"/>
      <c r="HM72" s="64"/>
      <c r="HN72" s="64"/>
      <c r="HO72" s="64"/>
      <c r="HP72" s="64"/>
      <c r="HQ72" s="64"/>
      <c r="HR72" s="64"/>
      <c r="HS72" s="64"/>
      <c r="HT72" s="64"/>
      <c r="HU72" s="64"/>
      <c r="HV72" s="64"/>
      <c r="HW72" s="64"/>
      <c r="HX72" s="64"/>
      <c r="HY72" s="64"/>
      <c r="HZ72" s="64"/>
      <c r="IA72" s="64"/>
      <c r="IB72" s="64"/>
      <c r="IC72" s="64"/>
      <c r="ID72" s="64"/>
      <c r="IE72" s="64"/>
      <c r="IF72" s="64"/>
      <c r="IG72" s="64"/>
      <c r="IH72" s="64"/>
      <c r="II72" s="64"/>
      <c r="IJ72" s="64"/>
      <c r="IK72" s="64"/>
      <c r="IL72" s="64"/>
      <c r="IM72" s="64"/>
      <c r="IN72" s="64"/>
      <c r="IO72" s="64"/>
      <c r="IP72" s="64"/>
      <c r="IQ72" s="64"/>
      <c r="IR72" s="64"/>
      <c r="IS72" s="64"/>
      <c r="IT72" s="64"/>
      <c r="IU72" s="64"/>
      <c r="IV72" s="64"/>
      <c r="IW72" s="64"/>
      <c r="IX72" s="64"/>
      <c r="IY72" s="64"/>
      <c r="IZ72" s="64"/>
      <c r="JA72" s="64"/>
      <c r="JB72" s="64"/>
      <c r="JC72" s="64"/>
      <c r="JD72" s="64"/>
      <c r="JE72" s="64"/>
    </row>
    <row r="73" s="63" customFormat="1" hidden="1" customHeight="1" spans="1:265">
      <c r="A73" s="80">
        <v>227</v>
      </c>
      <c r="B73" s="90"/>
      <c r="C73" s="91"/>
      <c r="D73" s="79" t="s">
        <v>489</v>
      </c>
      <c r="E73" s="118" t="s">
        <v>322</v>
      </c>
      <c r="F73" s="79" t="s">
        <v>31</v>
      </c>
      <c r="G73" s="83">
        <v>0</v>
      </c>
      <c r="H73" s="79" t="s">
        <v>490</v>
      </c>
      <c r="I73" s="134">
        <v>1500</v>
      </c>
      <c r="J73" s="134">
        <v>1200</v>
      </c>
      <c r="K73" s="135">
        <f>I73*J73/1000000</f>
        <v>1.8</v>
      </c>
      <c r="L73" s="79" t="s">
        <v>491</v>
      </c>
      <c r="M73" s="136">
        <v>2470</v>
      </c>
      <c r="N73" s="136">
        <v>2490</v>
      </c>
      <c r="O73" s="135">
        <f>M73*N73/1000000</f>
        <v>6.1503</v>
      </c>
      <c r="P73" s="79"/>
      <c r="Q73" s="136"/>
      <c r="R73" s="136"/>
      <c r="S73" s="135">
        <f>Q73*R73/1000000</f>
        <v>0</v>
      </c>
      <c r="T73" s="79"/>
      <c r="U73" s="136"/>
      <c r="V73" s="136"/>
      <c r="W73" s="135">
        <f>U73*V73/1000000</f>
        <v>0</v>
      </c>
      <c r="X73" s="79"/>
      <c r="Y73" s="79"/>
      <c r="Z73" s="79"/>
      <c r="AA73" s="79"/>
      <c r="AB73" s="79"/>
      <c r="AC73" s="81" t="s">
        <v>492</v>
      </c>
      <c r="AD73" s="79" t="s">
        <v>493</v>
      </c>
      <c r="AE73" s="95" t="s">
        <v>143</v>
      </c>
      <c r="AF73" s="79">
        <v>55.83</v>
      </c>
      <c r="AG73" s="80" t="s">
        <v>36</v>
      </c>
      <c r="AH73" s="80" t="s">
        <v>494</v>
      </c>
      <c r="AI73" s="80"/>
      <c r="AJ73" s="80" t="s">
        <v>495</v>
      </c>
      <c r="AK73" s="173" t="s">
        <v>496</v>
      </c>
      <c r="AL73" s="185" t="s">
        <v>497</v>
      </c>
      <c r="AM73" s="176">
        <v>7.16001666666667</v>
      </c>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c r="FG73" s="64"/>
      <c r="FH73" s="64"/>
      <c r="FI73" s="64"/>
      <c r="FJ73" s="64"/>
      <c r="FK73" s="64"/>
      <c r="FL73" s="64"/>
      <c r="FM73" s="64"/>
      <c r="FN73" s="64"/>
      <c r="FO73" s="64"/>
      <c r="FP73" s="64"/>
      <c r="FQ73" s="64"/>
      <c r="FR73" s="64"/>
      <c r="FS73" s="64"/>
      <c r="FT73" s="64"/>
      <c r="FU73" s="64"/>
      <c r="FV73" s="64"/>
      <c r="FW73" s="64"/>
      <c r="FX73" s="64"/>
      <c r="FY73" s="64"/>
      <c r="FZ73" s="64"/>
      <c r="GA73" s="64"/>
      <c r="GB73" s="64"/>
      <c r="GC73" s="64"/>
      <c r="GD73" s="64"/>
      <c r="GE73" s="64"/>
      <c r="GF73" s="64"/>
      <c r="GG73" s="64"/>
      <c r="GH73" s="64"/>
      <c r="GI73" s="64"/>
      <c r="GJ73" s="64"/>
      <c r="GK73" s="64"/>
      <c r="GL73" s="64"/>
      <c r="GM73" s="64"/>
      <c r="GN73" s="64"/>
      <c r="GO73" s="64"/>
      <c r="GP73" s="64"/>
      <c r="GQ73" s="64"/>
      <c r="GR73" s="64"/>
      <c r="GS73" s="64"/>
      <c r="GT73" s="64"/>
      <c r="GU73" s="64"/>
      <c r="GV73" s="64"/>
      <c r="GW73" s="64"/>
      <c r="GX73" s="64"/>
      <c r="GY73" s="64"/>
      <c r="GZ73" s="64"/>
      <c r="HA73" s="64"/>
      <c r="HB73" s="64"/>
      <c r="HC73" s="64"/>
      <c r="HD73" s="64"/>
      <c r="HE73" s="64"/>
      <c r="HF73" s="64"/>
      <c r="HG73" s="64"/>
      <c r="HH73" s="64"/>
      <c r="HI73" s="64"/>
      <c r="HJ73" s="64"/>
      <c r="HK73" s="64"/>
      <c r="HL73" s="64"/>
      <c r="HM73" s="64"/>
      <c r="HN73" s="64"/>
      <c r="HO73" s="64"/>
      <c r="HP73" s="64"/>
      <c r="HQ73" s="64"/>
      <c r="HR73" s="64"/>
      <c r="HS73" s="64"/>
      <c r="HT73" s="64"/>
      <c r="HU73" s="64"/>
      <c r="HV73" s="64"/>
      <c r="HW73" s="64"/>
      <c r="HX73" s="64"/>
      <c r="HY73" s="64"/>
      <c r="HZ73" s="64"/>
      <c r="IA73" s="64"/>
      <c r="IB73" s="64"/>
      <c r="IC73" s="64"/>
      <c r="ID73" s="64"/>
      <c r="IE73" s="64"/>
      <c r="IF73" s="64"/>
      <c r="IG73" s="64"/>
      <c r="IH73" s="64"/>
      <c r="II73" s="64"/>
      <c r="IJ73" s="64"/>
      <c r="IK73" s="64"/>
      <c r="IL73" s="64"/>
      <c r="IM73" s="64"/>
      <c r="IN73" s="64"/>
      <c r="IO73" s="64"/>
      <c r="IP73" s="64"/>
      <c r="IQ73" s="64"/>
      <c r="IR73" s="64"/>
      <c r="IS73" s="64"/>
      <c r="IT73" s="64"/>
      <c r="IU73" s="64"/>
      <c r="IV73" s="64"/>
      <c r="IW73" s="64"/>
      <c r="IX73" s="64"/>
      <c r="IY73" s="64"/>
      <c r="IZ73" s="64"/>
      <c r="JA73" s="64"/>
      <c r="JB73" s="64"/>
      <c r="JC73" s="64"/>
      <c r="JD73" s="64"/>
      <c r="JE73" s="64"/>
    </row>
    <row r="74" s="67" customFormat="1" hidden="1" customHeight="1" spans="1:265">
      <c r="A74" s="80">
        <v>229</v>
      </c>
      <c r="B74" s="90"/>
      <c r="C74" s="91"/>
      <c r="D74" s="79" t="s">
        <v>498</v>
      </c>
      <c r="E74" s="118" t="s">
        <v>322</v>
      </c>
      <c r="F74" s="79" t="s">
        <v>31</v>
      </c>
      <c r="G74" s="83">
        <v>0</v>
      </c>
      <c r="H74" s="79" t="s">
        <v>499</v>
      </c>
      <c r="I74" s="134">
        <v>2105</v>
      </c>
      <c r="J74" s="134">
        <v>1300</v>
      </c>
      <c r="K74" s="135">
        <f>I74*J74/1000000</f>
        <v>2.7365</v>
      </c>
      <c r="L74" s="79" t="s">
        <v>500</v>
      </c>
      <c r="M74" s="136">
        <v>2450</v>
      </c>
      <c r="N74" s="136">
        <v>1400</v>
      </c>
      <c r="O74" s="135">
        <f>M74*N74/1000000</f>
        <v>3.43</v>
      </c>
      <c r="P74" s="79"/>
      <c r="Q74" s="136"/>
      <c r="R74" s="136"/>
      <c r="S74" s="135">
        <f>Q74*R74/1000000</f>
        <v>0</v>
      </c>
      <c r="T74" s="79"/>
      <c r="U74" s="136"/>
      <c r="V74" s="136"/>
      <c r="W74" s="135">
        <f>U74*V74/1000000</f>
        <v>0</v>
      </c>
      <c r="X74" s="79"/>
      <c r="Y74" s="79"/>
      <c r="Z74" s="79"/>
      <c r="AA74" s="79"/>
      <c r="AB74" s="79"/>
      <c r="AC74" s="81" t="s">
        <v>501</v>
      </c>
      <c r="AD74" s="153">
        <v>44621</v>
      </c>
      <c r="AE74" s="95" t="s">
        <v>46</v>
      </c>
      <c r="AF74" s="79">
        <v>86.29</v>
      </c>
      <c r="AG74" s="80" t="s">
        <v>36</v>
      </c>
      <c r="AH74" s="188" t="s">
        <v>502</v>
      </c>
      <c r="AI74" s="80" t="s">
        <v>503</v>
      </c>
      <c r="AJ74" s="80" t="s">
        <v>504</v>
      </c>
      <c r="AK74" s="173" t="s">
        <v>505</v>
      </c>
      <c r="AL74" s="185" t="s">
        <v>506</v>
      </c>
      <c r="AM74" s="176">
        <v>8.00239166666667</v>
      </c>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c r="FG74" s="64"/>
      <c r="FH74" s="64"/>
      <c r="FI74" s="64"/>
      <c r="FJ74" s="64"/>
      <c r="FK74" s="64"/>
      <c r="FL74" s="64"/>
      <c r="FM74" s="64"/>
      <c r="FN74" s="64"/>
      <c r="FO74" s="64"/>
      <c r="FP74" s="64"/>
      <c r="FQ74" s="64"/>
      <c r="FR74" s="64"/>
      <c r="FS74" s="64"/>
      <c r="FT74" s="64"/>
      <c r="FU74" s="64"/>
      <c r="FV74" s="64"/>
      <c r="FW74" s="64"/>
      <c r="FX74" s="64"/>
      <c r="FY74" s="64"/>
      <c r="FZ74" s="64"/>
      <c r="GA74" s="64"/>
      <c r="GB74" s="64"/>
      <c r="GC74" s="64"/>
      <c r="GD74" s="64"/>
      <c r="GE74" s="64"/>
      <c r="GF74" s="64"/>
      <c r="GG74" s="64"/>
      <c r="GH74" s="64"/>
      <c r="GI74" s="64"/>
      <c r="GJ74" s="64"/>
      <c r="GK74" s="64"/>
      <c r="GL74" s="64"/>
      <c r="GM74" s="64"/>
      <c r="GN74" s="64"/>
      <c r="GO74" s="64"/>
      <c r="GP74" s="64"/>
      <c r="GQ74" s="64"/>
      <c r="GR74" s="64"/>
      <c r="GS74" s="64"/>
      <c r="GT74" s="64"/>
      <c r="GU74" s="64"/>
      <c r="GV74" s="64"/>
      <c r="GW74" s="64"/>
      <c r="GX74" s="64"/>
      <c r="GY74" s="64"/>
      <c r="GZ74" s="64"/>
      <c r="HA74" s="64"/>
      <c r="HB74" s="64"/>
      <c r="HC74" s="64"/>
      <c r="HD74" s="64"/>
      <c r="HE74" s="64"/>
      <c r="HF74" s="64"/>
      <c r="HG74" s="64"/>
      <c r="HH74" s="64"/>
      <c r="HI74" s="64"/>
      <c r="HJ74" s="64"/>
      <c r="HK74" s="64"/>
      <c r="HL74" s="64"/>
      <c r="HM74" s="64"/>
      <c r="HN74" s="64"/>
      <c r="HO74" s="64"/>
      <c r="HP74" s="64"/>
      <c r="HQ74" s="64"/>
      <c r="HR74" s="64"/>
      <c r="HS74" s="64"/>
      <c r="HT74" s="64"/>
      <c r="HU74" s="64"/>
      <c r="HV74" s="64"/>
      <c r="HW74" s="64"/>
      <c r="HX74" s="64"/>
      <c r="HY74" s="64"/>
      <c r="HZ74" s="64"/>
      <c r="IA74" s="64"/>
      <c r="IB74" s="64"/>
      <c r="IC74" s="64"/>
      <c r="ID74" s="64"/>
      <c r="IE74" s="64"/>
      <c r="IF74" s="64"/>
      <c r="IG74" s="64"/>
      <c r="IH74" s="64"/>
      <c r="II74" s="64"/>
      <c r="IJ74" s="64"/>
      <c r="IK74" s="64"/>
      <c r="IL74" s="64"/>
      <c r="IM74" s="64"/>
      <c r="IN74" s="64"/>
      <c r="IO74" s="64"/>
      <c r="IP74" s="64"/>
      <c r="IQ74" s="64"/>
      <c r="IR74" s="64"/>
      <c r="IS74" s="64"/>
      <c r="IT74" s="64"/>
      <c r="IU74" s="64"/>
      <c r="IV74" s="64"/>
      <c r="IW74" s="64"/>
      <c r="IX74" s="64"/>
      <c r="IY74" s="64"/>
      <c r="IZ74" s="64"/>
      <c r="JA74" s="64"/>
      <c r="JB74" s="64"/>
      <c r="JC74" s="64"/>
      <c r="JD74" s="64"/>
      <c r="JE74" s="64"/>
    </row>
    <row r="75" s="63" customFormat="1" hidden="1" customHeight="1" spans="1:265">
      <c r="A75" s="80">
        <v>232</v>
      </c>
      <c r="B75" s="90"/>
      <c r="C75" s="91"/>
      <c r="D75" s="79" t="s">
        <v>507</v>
      </c>
      <c r="E75" s="118" t="s">
        <v>322</v>
      </c>
      <c r="F75" s="79" t="s">
        <v>31</v>
      </c>
      <c r="G75" s="83">
        <f>K75+O75+S75+W75</f>
        <v>1.4</v>
      </c>
      <c r="H75" s="79" t="s">
        <v>508</v>
      </c>
      <c r="I75" s="134">
        <v>1400</v>
      </c>
      <c r="J75" s="134">
        <v>1000</v>
      </c>
      <c r="K75" s="135">
        <f>I75*J75/1000000</f>
        <v>1.4</v>
      </c>
      <c r="L75" s="79"/>
      <c r="M75" s="136"/>
      <c r="N75" s="136"/>
      <c r="O75" s="135">
        <f>M75*N75/1000000</f>
        <v>0</v>
      </c>
      <c r="P75" s="79"/>
      <c r="Q75" s="136"/>
      <c r="R75" s="136"/>
      <c r="S75" s="135">
        <f>Q75*R75/1000000</f>
        <v>0</v>
      </c>
      <c r="T75" s="79"/>
      <c r="U75" s="136"/>
      <c r="V75" s="136"/>
      <c r="W75" s="135">
        <f>U75*V75/1000000</f>
        <v>0</v>
      </c>
      <c r="X75" s="79"/>
      <c r="Y75" s="79"/>
      <c r="Z75" s="79"/>
      <c r="AA75" s="79"/>
      <c r="AB75" s="79"/>
      <c r="AC75" s="81" t="s">
        <v>509</v>
      </c>
      <c r="AD75" s="153">
        <v>44835</v>
      </c>
      <c r="AE75" s="95" t="s">
        <v>46</v>
      </c>
      <c r="AF75" s="79">
        <v>55</v>
      </c>
      <c r="AG75" s="80" t="s">
        <v>36</v>
      </c>
      <c r="AH75" s="80" t="s">
        <v>510</v>
      </c>
      <c r="AI75" s="80"/>
      <c r="AJ75" s="80" t="s">
        <v>511</v>
      </c>
      <c r="AK75" s="173" t="s">
        <v>512</v>
      </c>
      <c r="AL75" s="185" t="s">
        <v>513</v>
      </c>
      <c r="AM75" s="176">
        <v>4.97141666666667</v>
      </c>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64"/>
      <c r="FD75" s="64"/>
      <c r="FE75" s="64"/>
      <c r="FF75" s="64"/>
      <c r="FG75" s="64"/>
      <c r="FH75" s="64"/>
      <c r="FI75" s="64"/>
      <c r="FJ75" s="64"/>
      <c r="FK75" s="64"/>
      <c r="FL75" s="64"/>
      <c r="FM75" s="64"/>
      <c r="FN75" s="64"/>
      <c r="FO75" s="64"/>
      <c r="FP75" s="64"/>
      <c r="FQ75" s="64"/>
      <c r="FR75" s="64"/>
      <c r="FS75" s="64"/>
      <c r="FT75" s="64"/>
      <c r="FU75" s="64"/>
      <c r="FV75" s="64"/>
      <c r="FW75" s="64"/>
      <c r="FX75" s="64"/>
      <c r="FY75" s="64"/>
      <c r="FZ75" s="64"/>
      <c r="GA75" s="64"/>
      <c r="GB75" s="64"/>
      <c r="GC75" s="64"/>
      <c r="GD75" s="64"/>
      <c r="GE75" s="64"/>
      <c r="GF75" s="64"/>
      <c r="GG75" s="64"/>
      <c r="GH75" s="64"/>
      <c r="GI75" s="64"/>
      <c r="GJ75" s="64"/>
      <c r="GK75" s="64"/>
      <c r="GL75" s="64"/>
      <c r="GM75" s="64"/>
      <c r="GN75" s="64"/>
      <c r="GO75" s="64"/>
      <c r="GP75" s="64"/>
      <c r="GQ75" s="64"/>
      <c r="GR75" s="64"/>
      <c r="GS75" s="64"/>
      <c r="GT75" s="64"/>
      <c r="GU75" s="64"/>
      <c r="GV75" s="64"/>
      <c r="GW75" s="64"/>
      <c r="GX75" s="64"/>
      <c r="GY75" s="64"/>
      <c r="GZ75" s="64"/>
      <c r="HA75" s="64"/>
      <c r="HB75" s="64"/>
      <c r="HC75" s="64"/>
      <c r="HD75" s="64"/>
      <c r="HE75" s="64"/>
      <c r="HF75" s="64"/>
      <c r="HG75" s="64"/>
      <c r="HH75" s="64"/>
      <c r="HI75" s="64"/>
      <c r="HJ75" s="64"/>
      <c r="HK75" s="64"/>
      <c r="HL75" s="64"/>
      <c r="HM75" s="64"/>
      <c r="HN75" s="64"/>
      <c r="HO75" s="64"/>
      <c r="HP75" s="64"/>
      <c r="HQ75" s="64"/>
      <c r="HR75" s="64"/>
      <c r="HS75" s="64"/>
      <c r="HT75" s="64"/>
      <c r="HU75" s="64"/>
      <c r="HV75" s="64"/>
      <c r="HW75" s="64"/>
      <c r="HX75" s="64"/>
      <c r="HY75" s="64"/>
      <c r="HZ75" s="64"/>
      <c r="IA75" s="64"/>
      <c r="IB75" s="64"/>
      <c r="IC75" s="64"/>
      <c r="ID75" s="64"/>
      <c r="IE75" s="64"/>
      <c r="IF75" s="64"/>
      <c r="IG75" s="64"/>
      <c r="IH75" s="64"/>
      <c r="II75" s="64"/>
      <c r="IJ75" s="64"/>
      <c r="IK75" s="64"/>
      <c r="IL75" s="64"/>
      <c r="IM75" s="64"/>
      <c r="IN75" s="64"/>
      <c r="IO75" s="64"/>
      <c r="IP75" s="64"/>
      <c r="IQ75" s="64"/>
      <c r="IR75" s="64"/>
      <c r="IS75" s="64"/>
      <c r="IT75" s="64"/>
      <c r="IU75" s="64"/>
      <c r="IV75" s="64"/>
      <c r="IW75" s="64"/>
      <c r="IX75" s="64"/>
      <c r="IY75" s="64"/>
      <c r="IZ75" s="64"/>
      <c r="JA75" s="64"/>
      <c r="JB75" s="64"/>
      <c r="JC75" s="64"/>
      <c r="JD75" s="64"/>
      <c r="JE75" s="64"/>
    </row>
    <row r="76" s="63" customFormat="1" hidden="1" customHeight="1" spans="1:265">
      <c r="A76" s="80">
        <v>233</v>
      </c>
      <c r="B76" s="90"/>
      <c r="C76" s="91"/>
      <c r="D76" s="79" t="s">
        <v>514</v>
      </c>
      <c r="E76" s="118" t="s">
        <v>322</v>
      </c>
      <c r="F76" s="79" t="s">
        <v>31</v>
      </c>
      <c r="G76" s="83">
        <v>0</v>
      </c>
      <c r="H76" s="79" t="s">
        <v>515</v>
      </c>
      <c r="I76" s="134">
        <v>3480</v>
      </c>
      <c r="J76" s="134">
        <v>2950</v>
      </c>
      <c r="K76" s="135">
        <f>I76*J76/1000000</f>
        <v>10.266</v>
      </c>
      <c r="L76" s="79" t="s">
        <v>516</v>
      </c>
      <c r="M76" s="136">
        <v>1300</v>
      </c>
      <c r="N76" s="136">
        <v>1200</v>
      </c>
      <c r="O76" s="135">
        <f>M76*N76/1000000</f>
        <v>1.56</v>
      </c>
      <c r="P76" s="79"/>
      <c r="Q76" s="136"/>
      <c r="R76" s="136"/>
      <c r="S76" s="135">
        <f>Q76*R76/1000000</f>
        <v>0</v>
      </c>
      <c r="T76" s="79"/>
      <c r="U76" s="136"/>
      <c r="V76" s="136"/>
      <c r="W76" s="135">
        <f>U76*V76/1000000</f>
        <v>0</v>
      </c>
      <c r="X76" s="79"/>
      <c r="Y76" s="79"/>
      <c r="Z76" s="79"/>
      <c r="AA76" s="79"/>
      <c r="AB76" s="79"/>
      <c r="AC76" s="81" t="s">
        <v>517</v>
      </c>
      <c r="AD76" s="153">
        <v>44896</v>
      </c>
      <c r="AE76" s="95" t="s">
        <v>46</v>
      </c>
      <c r="AF76" s="79">
        <v>80</v>
      </c>
      <c r="AG76" s="80" t="s">
        <v>36</v>
      </c>
      <c r="AH76" s="80" t="s">
        <v>518</v>
      </c>
      <c r="AI76" s="80"/>
      <c r="AJ76" s="80" t="s">
        <v>519</v>
      </c>
      <c r="AK76" s="173" t="s">
        <v>520</v>
      </c>
      <c r="AL76" s="185" t="s">
        <v>521</v>
      </c>
      <c r="AM76" s="176">
        <v>3.201825</v>
      </c>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4"/>
      <c r="FS76" s="64"/>
      <c r="FT76" s="64"/>
      <c r="FU76" s="64"/>
      <c r="FV76" s="64"/>
      <c r="FW76" s="64"/>
      <c r="FX76" s="64"/>
      <c r="FY76" s="64"/>
      <c r="FZ76" s="64"/>
      <c r="GA76" s="64"/>
      <c r="GB76" s="64"/>
      <c r="GC76" s="64"/>
      <c r="GD76" s="64"/>
      <c r="GE76" s="64"/>
      <c r="GF76" s="64"/>
      <c r="GG76" s="64"/>
      <c r="GH76" s="64"/>
      <c r="GI76" s="64"/>
      <c r="GJ76" s="64"/>
      <c r="GK76" s="64"/>
      <c r="GL76" s="64"/>
      <c r="GM76" s="64"/>
      <c r="GN76" s="64"/>
      <c r="GO76" s="64"/>
      <c r="GP76" s="64"/>
      <c r="GQ76" s="64"/>
      <c r="GR76" s="64"/>
      <c r="GS76" s="64"/>
      <c r="GT76" s="64"/>
      <c r="GU76" s="64"/>
      <c r="GV76" s="64"/>
      <c r="GW76" s="64"/>
      <c r="GX76" s="64"/>
      <c r="GY76" s="64"/>
      <c r="GZ76" s="64"/>
      <c r="HA76" s="64"/>
      <c r="HB76" s="64"/>
      <c r="HC76" s="64"/>
      <c r="HD76" s="64"/>
      <c r="HE76" s="64"/>
      <c r="HF76" s="64"/>
      <c r="HG76" s="64"/>
      <c r="HH76" s="64"/>
      <c r="HI76" s="64"/>
      <c r="HJ76" s="64"/>
      <c r="HK76" s="64"/>
      <c r="HL76" s="64"/>
      <c r="HM76" s="64"/>
      <c r="HN76" s="64"/>
      <c r="HO76" s="64"/>
      <c r="HP76" s="64"/>
      <c r="HQ76" s="64"/>
      <c r="HR76" s="64"/>
      <c r="HS76" s="64"/>
      <c r="HT76" s="64"/>
      <c r="HU76" s="64"/>
      <c r="HV76" s="64"/>
      <c r="HW76" s="64"/>
      <c r="HX76" s="64"/>
      <c r="HY76" s="64"/>
      <c r="HZ76" s="64"/>
      <c r="IA76" s="64"/>
      <c r="IB76" s="64"/>
      <c r="IC76" s="64"/>
      <c r="ID76" s="64"/>
      <c r="IE76" s="64"/>
      <c r="IF76" s="64"/>
      <c r="IG76" s="64"/>
      <c r="IH76" s="64"/>
      <c r="II76" s="64"/>
      <c r="IJ76" s="64"/>
      <c r="IK76" s="64"/>
      <c r="IL76" s="64"/>
      <c r="IM76" s="64"/>
      <c r="IN76" s="64"/>
      <c r="IO76" s="64"/>
      <c r="IP76" s="64"/>
      <c r="IQ76" s="64"/>
      <c r="IR76" s="64"/>
      <c r="IS76" s="64"/>
      <c r="IT76" s="64"/>
      <c r="IU76" s="64"/>
      <c r="IV76" s="64"/>
      <c r="IW76" s="64"/>
      <c r="IX76" s="64"/>
      <c r="IY76" s="64"/>
      <c r="IZ76" s="64"/>
      <c r="JA76" s="64"/>
      <c r="JB76" s="64"/>
      <c r="JC76" s="64"/>
      <c r="JD76" s="64"/>
      <c r="JE76" s="64"/>
    </row>
    <row r="77" s="63" customFormat="1" hidden="1" customHeight="1" spans="1:265">
      <c r="A77" s="80">
        <v>234</v>
      </c>
      <c r="B77" s="90"/>
      <c r="C77" s="91"/>
      <c r="D77" s="79" t="s">
        <v>522</v>
      </c>
      <c r="E77" s="118" t="s">
        <v>322</v>
      </c>
      <c r="F77" s="79" t="s">
        <v>31</v>
      </c>
      <c r="G77" s="83">
        <v>0</v>
      </c>
      <c r="H77" s="79" t="s">
        <v>523</v>
      </c>
      <c r="I77" s="134">
        <v>1500</v>
      </c>
      <c r="J77" s="134">
        <v>1200</v>
      </c>
      <c r="K77" s="135">
        <f>I77*J77/1000000</f>
        <v>1.8</v>
      </c>
      <c r="L77" s="79" t="s">
        <v>524</v>
      </c>
      <c r="M77" s="136">
        <v>1730</v>
      </c>
      <c r="N77" s="136">
        <v>2660</v>
      </c>
      <c r="O77" s="135">
        <f>M77*N77/1000000</f>
        <v>4.6018</v>
      </c>
      <c r="P77" s="79"/>
      <c r="Q77" s="136"/>
      <c r="R77" s="136"/>
      <c r="S77" s="135">
        <f>Q77*R77/1000000</f>
        <v>0</v>
      </c>
      <c r="T77" s="79"/>
      <c r="U77" s="136"/>
      <c r="V77" s="136"/>
      <c r="W77" s="135">
        <f>U77*V77/1000000</f>
        <v>0</v>
      </c>
      <c r="X77" s="79"/>
      <c r="Y77" s="79"/>
      <c r="Z77" s="79"/>
      <c r="AA77" s="79"/>
      <c r="AB77" s="79"/>
      <c r="AC77" s="81" t="s">
        <v>525</v>
      </c>
      <c r="AD77" s="79" t="s">
        <v>526</v>
      </c>
      <c r="AE77" s="95" t="s">
        <v>46</v>
      </c>
      <c r="AF77" s="79">
        <v>60</v>
      </c>
      <c r="AG77" s="80" t="s">
        <v>36</v>
      </c>
      <c r="AH77" s="80" t="s">
        <v>527</v>
      </c>
      <c r="AI77" s="80"/>
      <c r="AJ77" s="80" t="s">
        <v>528</v>
      </c>
      <c r="AK77" s="173" t="s">
        <v>529</v>
      </c>
      <c r="AL77" s="64">
        <v>1</v>
      </c>
      <c r="AM77" s="80" t="s">
        <v>39</v>
      </c>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c r="EO77" s="64"/>
      <c r="EP77" s="64"/>
      <c r="EQ77" s="64"/>
      <c r="ER77" s="64"/>
      <c r="ES77" s="64"/>
      <c r="ET77" s="64"/>
      <c r="EU77" s="64"/>
      <c r="EV77" s="64"/>
      <c r="EW77" s="64"/>
      <c r="EX77" s="64"/>
      <c r="EY77" s="64"/>
      <c r="EZ77" s="64"/>
      <c r="FA77" s="64"/>
      <c r="FB77" s="64"/>
      <c r="FC77" s="64"/>
      <c r="FD77" s="64"/>
      <c r="FE77" s="64"/>
      <c r="FF77" s="64"/>
      <c r="FG77" s="64"/>
      <c r="FH77" s="64"/>
      <c r="FI77" s="64"/>
      <c r="FJ77" s="64"/>
      <c r="FK77" s="64"/>
      <c r="FL77" s="64"/>
      <c r="FM77" s="64"/>
      <c r="FN77" s="64"/>
      <c r="FO77" s="64"/>
      <c r="FP77" s="64"/>
      <c r="FQ77" s="64"/>
      <c r="FR77" s="64"/>
      <c r="FS77" s="64"/>
      <c r="FT77" s="64"/>
      <c r="FU77" s="64"/>
      <c r="FV77" s="64"/>
      <c r="FW77" s="64"/>
      <c r="FX77" s="64"/>
      <c r="FY77" s="64"/>
      <c r="FZ77" s="64"/>
      <c r="GA77" s="64"/>
      <c r="GB77" s="64"/>
      <c r="GC77" s="64"/>
      <c r="GD77" s="64"/>
      <c r="GE77" s="64"/>
      <c r="GF77" s="64"/>
      <c r="GG77" s="64"/>
      <c r="GH77" s="64"/>
      <c r="GI77" s="64"/>
      <c r="GJ77" s="64"/>
      <c r="GK77" s="64"/>
      <c r="GL77" s="64"/>
      <c r="GM77" s="64"/>
      <c r="GN77" s="64"/>
      <c r="GO77" s="64"/>
      <c r="GP77" s="64"/>
      <c r="GQ77" s="64"/>
      <c r="GR77" s="64"/>
      <c r="GS77" s="64"/>
      <c r="GT77" s="64"/>
      <c r="GU77" s="64"/>
      <c r="GV77" s="64"/>
      <c r="GW77" s="64"/>
      <c r="GX77" s="64"/>
      <c r="GY77" s="64"/>
      <c r="GZ77" s="64"/>
      <c r="HA77" s="64"/>
      <c r="HB77" s="64"/>
      <c r="HC77" s="64"/>
      <c r="HD77" s="64"/>
      <c r="HE77" s="64"/>
      <c r="HF77" s="64"/>
      <c r="HG77" s="64"/>
      <c r="HH77" s="64"/>
      <c r="HI77" s="64"/>
      <c r="HJ77" s="64"/>
      <c r="HK77" s="64"/>
      <c r="HL77" s="64"/>
      <c r="HM77" s="64"/>
      <c r="HN77" s="64"/>
      <c r="HO77" s="64"/>
      <c r="HP77" s="64"/>
      <c r="HQ77" s="64"/>
      <c r="HR77" s="64"/>
      <c r="HS77" s="64"/>
      <c r="HT77" s="64"/>
      <c r="HU77" s="64"/>
      <c r="HV77" s="64"/>
      <c r="HW77" s="64"/>
      <c r="HX77" s="64"/>
      <c r="HY77" s="64"/>
      <c r="HZ77" s="64"/>
      <c r="IA77" s="64"/>
      <c r="IB77" s="64"/>
      <c r="IC77" s="64"/>
      <c r="ID77" s="64"/>
      <c r="IE77" s="64"/>
      <c r="IF77" s="64"/>
      <c r="IG77" s="64"/>
      <c r="IH77" s="64"/>
      <c r="II77" s="64"/>
      <c r="IJ77" s="64"/>
      <c r="IK77" s="64"/>
      <c r="IL77" s="64"/>
      <c r="IM77" s="64"/>
      <c r="IN77" s="64"/>
      <c r="IO77" s="64"/>
      <c r="IP77" s="64"/>
      <c r="IQ77" s="64"/>
      <c r="IR77" s="64"/>
      <c r="IS77" s="64"/>
      <c r="IT77" s="64"/>
      <c r="IU77" s="64"/>
      <c r="IV77" s="64"/>
      <c r="IW77" s="64"/>
      <c r="IX77" s="64"/>
      <c r="IY77" s="64"/>
      <c r="IZ77" s="64"/>
      <c r="JA77" s="64"/>
      <c r="JB77" s="64"/>
      <c r="JC77" s="64"/>
      <c r="JD77" s="64"/>
      <c r="JE77" s="64"/>
    </row>
    <row r="78" s="63" customFormat="1" hidden="1" customHeight="1" spans="1:265">
      <c r="A78" s="80">
        <v>237</v>
      </c>
      <c r="B78" s="90"/>
      <c r="C78" s="91"/>
      <c r="D78" s="79" t="s">
        <v>530</v>
      </c>
      <c r="E78" s="118" t="s">
        <v>322</v>
      </c>
      <c r="F78" s="79" t="s">
        <v>31</v>
      </c>
      <c r="G78" s="83">
        <v>0</v>
      </c>
      <c r="H78" s="79" t="s">
        <v>531</v>
      </c>
      <c r="I78" s="134">
        <v>1450</v>
      </c>
      <c r="J78" s="134">
        <v>1200</v>
      </c>
      <c r="K78" s="135">
        <f>I78*J78/1000000</f>
        <v>1.74</v>
      </c>
      <c r="L78" s="79"/>
      <c r="M78" s="136"/>
      <c r="N78" s="136"/>
      <c r="O78" s="135">
        <f>M78*N78/1000000</f>
        <v>0</v>
      </c>
      <c r="P78" s="79"/>
      <c r="Q78" s="136"/>
      <c r="R78" s="136"/>
      <c r="S78" s="135">
        <f>Q78*R78/1000000</f>
        <v>0</v>
      </c>
      <c r="T78" s="79"/>
      <c r="U78" s="136"/>
      <c r="V78" s="136"/>
      <c r="W78" s="135">
        <f>U78*V78/1000000</f>
        <v>0</v>
      </c>
      <c r="X78" s="79"/>
      <c r="Y78" s="79"/>
      <c r="Z78" s="79"/>
      <c r="AA78" s="79"/>
      <c r="AB78" s="79"/>
      <c r="AC78" s="81" t="s">
        <v>532</v>
      </c>
      <c r="AD78" s="153">
        <v>44774</v>
      </c>
      <c r="AE78" s="95" t="s">
        <v>46</v>
      </c>
      <c r="AF78" s="79">
        <v>58.52</v>
      </c>
      <c r="AG78" s="80" t="s">
        <v>36</v>
      </c>
      <c r="AH78" s="80" t="s">
        <v>533</v>
      </c>
      <c r="AI78" s="80"/>
      <c r="AJ78" s="168" t="s">
        <v>534</v>
      </c>
      <c r="AK78" s="173" t="s">
        <v>535</v>
      </c>
      <c r="AL78" s="185" t="s">
        <v>536</v>
      </c>
      <c r="AM78" s="176">
        <v>4.61692458333333</v>
      </c>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row>
    <row r="79" s="62" customFormat="1" hidden="1" customHeight="1" spans="1:265">
      <c r="A79" s="80">
        <v>241</v>
      </c>
      <c r="B79" s="90"/>
      <c r="C79" s="101" t="s">
        <v>537</v>
      </c>
      <c r="D79" s="79" t="s">
        <v>538</v>
      </c>
      <c r="E79" s="118" t="s">
        <v>539</v>
      </c>
      <c r="F79" s="115" t="s">
        <v>31</v>
      </c>
      <c r="G79" s="100">
        <f>K79+O79+S79+W79</f>
        <v>2.28096</v>
      </c>
      <c r="H79" s="117" t="s">
        <v>540</v>
      </c>
      <c r="I79" s="204">
        <v>960</v>
      </c>
      <c r="J79" s="204">
        <v>2376</v>
      </c>
      <c r="K79" s="195">
        <f>I79*J79/1000000</f>
        <v>2.28096</v>
      </c>
      <c r="L79" s="79"/>
      <c r="M79" s="136"/>
      <c r="N79" s="136"/>
      <c r="O79" s="135">
        <f>M79*N79/1000000</f>
        <v>0</v>
      </c>
      <c r="P79" s="79"/>
      <c r="Q79" s="136"/>
      <c r="R79" s="136"/>
      <c r="S79" s="135">
        <f>Q79*R79/1000000</f>
        <v>0</v>
      </c>
      <c r="T79" s="79"/>
      <c r="U79" s="136"/>
      <c r="V79" s="136"/>
      <c r="W79" s="135">
        <f>U79*V79/1000000</f>
        <v>0</v>
      </c>
      <c r="X79" s="79"/>
      <c r="Y79" s="79"/>
      <c r="Z79" s="79"/>
      <c r="AA79" s="79"/>
      <c r="AB79" s="79"/>
      <c r="AC79" s="81" t="s">
        <v>541</v>
      </c>
      <c r="AD79" s="153">
        <v>44835</v>
      </c>
      <c r="AE79" s="95" t="s">
        <v>143</v>
      </c>
      <c r="AF79" s="79">
        <v>170.1</v>
      </c>
      <c r="AG79" s="80" t="s">
        <v>36</v>
      </c>
      <c r="AH79" s="188" t="s">
        <v>542</v>
      </c>
      <c r="AI79" s="173" t="s">
        <v>543</v>
      </c>
      <c r="AJ79" s="80" t="s">
        <v>544</v>
      </c>
      <c r="AK79" s="80" t="s">
        <v>545</v>
      </c>
      <c r="AL79" s="185" t="s">
        <v>546</v>
      </c>
      <c r="AM79" s="176">
        <v>14.202025</v>
      </c>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c r="EO79" s="64"/>
      <c r="EP79" s="64"/>
      <c r="EQ79" s="64"/>
      <c r="ER79" s="64"/>
      <c r="ES79" s="64"/>
      <c r="ET79" s="64"/>
      <c r="EU79" s="64"/>
      <c r="EV79" s="64"/>
      <c r="EW79" s="64"/>
      <c r="EX79" s="64"/>
      <c r="EY79" s="64"/>
      <c r="EZ79" s="64"/>
      <c r="FA79" s="64"/>
      <c r="FB79" s="64"/>
      <c r="FC79" s="64"/>
      <c r="FD79" s="64"/>
      <c r="FE79" s="64"/>
      <c r="FF79" s="64"/>
      <c r="FG79" s="64"/>
      <c r="FH79" s="64"/>
      <c r="FI79" s="64"/>
      <c r="FJ79" s="64"/>
      <c r="FK79" s="64"/>
      <c r="FL79" s="64"/>
      <c r="FM79" s="64"/>
      <c r="FN79" s="64"/>
      <c r="FO79" s="64"/>
      <c r="FP79" s="64"/>
      <c r="FQ79" s="64"/>
      <c r="FR79" s="64"/>
      <c r="FS79" s="64"/>
      <c r="FT79" s="64"/>
      <c r="FU79" s="64"/>
      <c r="FV79" s="64"/>
      <c r="FW79" s="64"/>
      <c r="FX79" s="64"/>
      <c r="FY79" s="64"/>
      <c r="FZ79" s="64"/>
      <c r="GA79" s="64"/>
      <c r="GB79" s="64"/>
      <c r="GC79" s="64"/>
      <c r="GD79" s="64"/>
      <c r="GE79" s="64"/>
      <c r="GF79" s="64"/>
      <c r="GG79" s="64"/>
      <c r="GH79" s="64"/>
      <c r="GI79" s="64"/>
      <c r="GJ79" s="64"/>
      <c r="GK79" s="64"/>
      <c r="GL79" s="64"/>
      <c r="GM79" s="64"/>
      <c r="GN79" s="64"/>
      <c r="GO79" s="64"/>
      <c r="GP79" s="64"/>
      <c r="GQ79" s="64"/>
      <c r="GR79" s="64"/>
      <c r="GS79" s="64"/>
      <c r="GT79" s="64"/>
      <c r="GU79" s="64"/>
      <c r="GV79" s="64"/>
      <c r="GW79" s="64"/>
      <c r="GX79" s="64"/>
      <c r="GY79" s="64"/>
      <c r="GZ79" s="64"/>
      <c r="HA79" s="64"/>
      <c r="HB79" s="64"/>
      <c r="HC79" s="64"/>
      <c r="HD79" s="64"/>
      <c r="HE79" s="64"/>
      <c r="HF79" s="64"/>
      <c r="HG79" s="64"/>
      <c r="HH79" s="64"/>
      <c r="HI79" s="64"/>
      <c r="HJ79" s="64"/>
      <c r="HK79" s="64"/>
      <c r="HL79" s="64"/>
      <c r="HM79" s="64"/>
      <c r="HN79" s="64"/>
      <c r="HO79" s="64"/>
      <c r="HP79" s="64"/>
      <c r="HQ79" s="64"/>
      <c r="HR79" s="64"/>
      <c r="HS79" s="64"/>
      <c r="HT79" s="64"/>
      <c r="HU79" s="64"/>
      <c r="HV79" s="64"/>
      <c r="HW79" s="64"/>
      <c r="HX79" s="64"/>
      <c r="HY79" s="64"/>
      <c r="HZ79" s="64"/>
      <c r="IA79" s="64"/>
      <c r="IB79" s="64"/>
      <c r="IC79" s="64"/>
      <c r="ID79" s="64"/>
      <c r="IE79" s="64"/>
      <c r="IF79" s="64"/>
      <c r="IG79" s="64"/>
      <c r="IH79" s="64"/>
      <c r="II79" s="64"/>
      <c r="IJ79" s="64"/>
      <c r="IK79" s="64"/>
      <c r="IL79" s="64"/>
      <c r="IM79" s="64"/>
      <c r="IN79" s="64"/>
      <c r="IO79" s="64"/>
      <c r="IP79" s="64"/>
      <c r="IQ79" s="64"/>
      <c r="IR79" s="64"/>
      <c r="IS79" s="64"/>
      <c r="IT79" s="64"/>
      <c r="IU79" s="64"/>
      <c r="IV79" s="64"/>
      <c r="IW79" s="64"/>
      <c r="IX79" s="64"/>
      <c r="IY79" s="64"/>
      <c r="IZ79" s="64"/>
      <c r="JA79" s="64"/>
      <c r="JB79" s="64"/>
      <c r="JC79" s="64"/>
      <c r="JD79" s="64"/>
      <c r="JE79" s="64"/>
    </row>
    <row r="80" s="63" customFormat="1" hidden="1" customHeight="1" spans="1:265">
      <c r="A80" s="80">
        <v>246</v>
      </c>
      <c r="B80" s="90"/>
      <c r="C80" s="91"/>
      <c r="D80" s="79" t="s">
        <v>547</v>
      </c>
      <c r="E80" s="118" t="s">
        <v>30</v>
      </c>
      <c r="F80" s="79" t="s">
        <v>31</v>
      </c>
      <c r="G80" s="83">
        <v>0</v>
      </c>
      <c r="H80" s="79" t="s">
        <v>548</v>
      </c>
      <c r="I80" s="134">
        <v>1100</v>
      </c>
      <c r="J80" s="134">
        <v>2830</v>
      </c>
      <c r="K80" s="135">
        <f>I80*J80/1000000</f>
        <v>3.113</v>
      </c>
      <c r="L80" s="205" t="s">
        <v>549</v>
      </c>
      <c r="M80" s="136">
        <v>1360</v>
      </c>
      <c r="N80" s="136">
        <v>2000</v>
      </c>
      <c r="O80" s="135">
        <f>M80*N80/1000000</f>
        <v>2.72</v>
      </c>
      <c r="P80" s="79" t="s">
        <v>550</v>
      </c>
      <c r="Q80" s="136">
        <v>1570</v>
      </c>
      <c r="R80" s="136">
        <v>1400</v>
      </c>
      <c r="S80" s="135">
        <f>Q80*R80/1000000</f>
        <v>2.198</v>
      </c>
      <c r="T80" s="79"/>
      <c r="U80" s="136"/>
      <c r="V80" s="136"/>
      <c r="W80" s="135">
        <f>U80*V80/1000000</f>
        <v>0</v>
      </c>
      <c r="X80" s="79"/>
      <c r="Y80" s="79"/>
      <c r="Z80" s="79"/>
      <c r="AA80" s="79"/>
      <c r="AB80" s="79"/>
      <c r="AC80" s="81" t="s">
        <v>551</v>
      </c>
      <c r="AD80" s="79"/>
      <c r="AE80" s="95" t="s">
        <v>143</v>
      </c>
      <c r="AF80" s="79">
        <v>99</v>
      </c>
      <c r="AG80" s="80" t="s">
        <v>36</v>
      </c>
      <c r="AH80" s="80" t="s">
        <v>552</v>
      </c>
      <c r="AI80" s="173"/>
      <c r="AJ80" s="80" t="s">
        <v>553</v>
      </c>
      <c r="AK80" s="80"/>
      <c r="AL80" s="64">
        <v>1</v>
      </c>
      <c r="AM80" s="80" t="s">
        <v>39</v>
      </c>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c r="GF80" s="64"/>
      <c r="GG80" s="64"/>
      <c r="GH80" s="64"/>
      <c r="GI80" s="64"/>
      <c r="GJ80" s="64"/>
      <c r="GK80" s="64"/>
      <c r="GL80" s="64"/>
      <c r="GM80" s="64"/>
      <c r="GN80" s="64"/>
      <c r="GO80" s="64"/>
      <c r="GP80" s="64"/>
      <c r="GQ80" s="64"/>
      <c r="GR80" s="64"/>
      <c r="GS80" s="64"/>
      <c r="GT80" s="64"/>
      <c r="GU80" s="64"/>
      <c r="GV80" s="64"/>
      <c r="GW80" s="64"/>
      <c r="GX80" s="64"/>
      <c r="GY80" s="64"/>
      <c r="GZ80" s="64"/>
      <c r="HA80" s="64"/>
      <c r="HB80" s="64"/>
      <c r="HC80" s="64"/>
      <c r="HD80" s="64"/>
      <c r="HE80" s="64"/>
      <c r="HF80" s="64"/>
      <c r="HG80" s="64"/>
      <c r="HH80" s="64"/>
      <c r="HI80" s="64"/>
      <c r="HJ80" s="64"/>
      <c r="HK80" s="64"/>
      <c r="HL80" s="64"/>
      <c r="HM80" s="64"/>
      <c r="HN80" s="64"/>
      <c r="HO80" s="64"/>
      <c r="HP80" s="64"/>
      <c r="HQ80" s="64"/>
      <c r="HR80" s="64"/>
      <c r="HS80" s="64"/>
      <c r="HT80" s="64"/>
      <c r="HU80" s="64"/>
      <c r="HV80" s="64"/>
      <c r="HW80" s="64"/>
      <c r="HX80" s="64"/>
      <c r="HY80" s="64"/>
      <c r="HZ80" s="64"/>
      <c r="IA80" s="64"/>
      <c r="IB80" s="64"/>
      <c r="IC80" s="64"/>
      <c r="ID80" s="64"/>
      <c r="IE80" s="64"/>
      <c r="IF80" s="64"/>
      <c r="IG80" s="64"/>
      <c r="IH80" s="64"/>
      <c r="II80" s="64"/>
      <c r="IJ80" s="64"/>
      <c r="IK80" s="64"/>
      <c r="IL80" s="64"/>
      <c r="IM80" s="64"/>
      <c r="IN80" s="64"/>
      <c r="IO80" s="64"/>
      <c r="IP80" s="64"/>
      <c r="IQ80" s="64"/>
      <c r="IR80" s="64"/>
      <c r="IS80" s="64"/>
      <c r="IT80" s="64"/>
      <c r="IU80" s="64"/>
      <c r="IV80" s="64"/>
      <c r="IW80" s="64"/>
      <c r="IX80" s="64"/>
      <c r="IY80" s="64"/>
      <c r="IZ80" s="64"/>
      <c r="JA80" s="64"/>
      <c r="JB80" s="64"/>
      <c r="JC80" s="64"/>
      <c r="JD80" s="64"/>
      <c r="JE80" s="64"/>
    </row>
    <row r="81" s="63" customFormat="1" hidden="1" customHeight="1" spans="1:265">
      <c r="A81" s="80">
        <v>247</v>
      </c>
      <c r="B81" s="90"/>
      <c r="C81" s="91"/>
      <c r="D81" s="79" t="s">
        <v>554</v>
      </c>
      <c r="E81" s="118" t="s">
        <v>30</v>
      </c>
      <c r="F81" s="79" t="s">
        <v>31</v>
      </c>
      <c r="G81" s="83">
        <v>0</v>
      </c>
      <c r="H81" s="79" t="s">
        <v>555</v>
      </c>
      <c r="I81" s="134">
        <v>1300</v>
      </c>
      <c r="J81" s="134">
        <v>2530</v>
      </c>
      <c r="K81" s="135">
        <f>I81*J81/1000000</f>
        <v>3.289</v>
      </c>
      <c r="L81" s="79"/>
      <c r="M81" s="136"/>
      <c r="N81" s="136"/>
      <c r="O81" s="135">
        <f>M81*N81/1000000</f>
        <v>0</v>
      </c>
      <c r="P81" s="79"/>
      <c r="Q81" s="136"/>
      <c r="R81" s="136"/>
      <c r="S81" s="135">
        <f>Q81*R81/1000000</f>
        <v>0</v>
      </c>
      <c r="T81" s="79"/>
      <c r="U81" s="136"/>
      <c r="V81" s="136"/>
      <c r="W81" s="135">
        <f>U81*V81/1000000</f>
        <v>0</v>
      </c>
      <c r="X81" s="79"/>
      <c r="Y81" s="79"/>
      <c r="Z81" s="79"/>
      <c r="AA81" s="79"/>
      <c r="AB81" s="79"/>
      <c r="AC81" s="81" t="s">
        <v>556</v>
      </c>
      <c r="AD81" s="153">
        <v>45108</v>
      </c>
      <c r="AE81" s="95" t="s">
        <v>143</v>
      </c>
      <c r="AF81" s="79">
        <v>55</v>
      </c>
      <c r="AG81" s="80" t="s">
        <v>36</v>
      </c>
      <c r="AH81" s="80" t="s">
        <v>266</v>
      </c>
      <c r="AI81" s="173"/>
      <c r="AJ81" s="80" t="s">
        <v>557</v>
      </c>
      <c r="AK81" s="80"/>
      <c r="AL81" s="64">
        <v>1</v>
      </c>
      <c r="AM81" s="80" t="s">
        <v>39</v>
      </c>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c r="EO81" s="64"/>
      <c r="EP81" s="64"/>
      <c r="EQ81" s="64"/>
      <c r="ER81" s="64"/>
      <c r="ES81" s="64"/>
      <c r="ET81" s="64"/>
      <c r="EU81" s="64"/>
      <c r="EV81" s="64"/>
      <c r="EW81" s="64"/>
      <c r="EX81" s="64"/>
      <c r="EY81" s="64"/>
      <c r="EZ81" s="64"/>
      <c r="FA81" s="64"/>
      <c r="FB81" s="64"/>
      <c r="FC81" s="64"/>
      <c r="FD81" s="64"/>
      <c r="FE81" s="64"/>
      <c r="FF81" s="64"/>
      <c r="FG81" s="64"/>
      <c r="FH81" s="64"/>
      <c r="FI81" s="64"/>
      <c r="FJ81" s="64"/>
      <c r="FK81" s="64"/>
      <c r="FL81" s="64"/>
      <c r="FM81" s="64"/>
      <c r="FN81" s="64"/>
      <c r="FO81" s="64"/>
      <c r="FP81" s="64"/>
      <c r="FQ81" s="64"/>
      <c r="FR81" s="64"/>
      <c r="FS81" s="64"/>
      <c r="FT81" s="64"/>
      <c r="FU81" s="64"/>
      <c r="FV81" s="64"/>
      <c r="FW81" s="64"/>
      <c r="FX81" s="64"/>
      <c r="FY81" s="64"/>
      <c r="FZ81" s="64"/>
      <c r="GA81" s="64"/>
      <c r="GB81" s="64"/>
      <c r="GC81" s="64"/>
      <c r="GD81" s="64"/>
      <c r="GE81" s="64"/>
      <c r="GF81" s="64"/>
      <c r="GG81" s="64"/>
      <c r="GH81" s="64"/>
      <c r="GI81" s="64"/>
      <c r="GJ81" s="64"/>
      <c r="GK81" s="64"/>
      <c r="GL81" s="64"/>
      <c r="GM81" s="64"/>
      <c r="GN81" s="64"/>
      <c r="GO81" s="64"/>
      <c r="GP81" s="64"/>
      <c r="GQ81" s="64"/>
      <c r="GR81" s="64"/>
      <c r="GS81" s="64"/>
      <c r="GT81" s="64"/>
      <c r="GU81" s="64"/>
      <c r="GV81" s="64"/>
      <c r="GW81" s="64"/>
      <c r="GX81" s="64"/>
      <c r="GY81" s="64"/>
      <c r="GZ81" s="64"/>
      <c r="HA81" s="64"/>
      <c r="HB81" s="64"/>
      <c r="HC81" s="64"/>
      <c r="HD81" s="64"/>
      <c r="HE81" s="64"/>
      <c r="HF81" s="64"/>
      <c r="HG81" s="64"/>
      <c r="HH81" s="64"/>
      <c r="HI81" s="64"/>
      <c r="HJ81" s="64"/>
      <c r="HK81" s="64"/>
      <c r="HL81" s="64"/>
      <c r="HM81" s="64"/>
      <c r="HN81" s="64"/>
      <c r="HO81" s="64"/>
      <c r="HP81" s="64"/>
      <c r="HQ81" s="64"/>
      <c r="HR81" s="64"/>
      <c r="HS81" s="64"/>
      <c r="HT81" s="64"/>
      <c r="HU81" s="64"/>
      <c r="HV81" s="64"/>
      <c r="HW81" s="64"/>
      <c r="HX81" s="64"/>
      <c r="HY81" s="64"/>
      <c r="HZ81" s="64"/>
      <c r="IA81" s="64"/>
      <c r="IB81" s="64"/>
      <c r="IC81" s="64"/>
      <c r="ID81" s="64"/>
      <c r="IE81" s="64"/>
      <c r="IF81" s="64"/>
      <c r="IG81" s="64"/>
      <c r="IH81" s="64"/>
      <c r="II81" s="64"/>
      <c r="IJ81" s="64"/>
      <c r="IK81" s="64"/>
      <c r="IL81" s="64"/>
      <c r="IM81" s="64"/>
      <c r="IN81" s="64"/>
      <c r="IO81" s="64"/>
      <c r="IP81" s="64"/>
      <c r="IQ81" s="64"/>
      <c r="IR81" s="64"/>
      <c r="IS81" s="64"/>
      <c r="IT81" s="64"/>
      <c r="IU81" s="64"/>
      <c r="IV81" s="64"/>
      <c r="IW81" s="64"/>
      <c r="IX81" s="64"/>
      <c r="IY81" s="64"/>
      <c r="IZ81" s="64"/>
      <c r="JA81" s="64"/>
      <c r="JB81" s="64"/>
      <c r="JC81" s="64"/>
      <c r="JD81" s="64"/>
      <c r="JE81" s="64"/>
    </row>
    <row r="82" s="65" customFormat="1" hidden="1" customHeight="1" spans="1:265">
      <c r="A82" s="80">
        <v>249</v>
      </c>
      <c r="B82" s="90"/>
      <c r="C82" s="91"/>
      <c r="D82" s="79" t="s">
        <v>558</v>
      </c>
      <c r="E82" s="118" t="s">
        <v>559</v>
      </c>
      <c r="F82" s="79" t="s">
        <v>31</v>
      </c>
      <c r="G82" s="83">
        <v>0</v>
      </c>
      <c r="H82" s="79" t="s">
        <v>560</v>
      </c>
      <c r="I82" s="134">
        <v>1200</v>
      </c>
      <c r="J82" s="134">
        <v>2850</v>
      </c>
      <c r="K82" s="135">
        <f>I82*J82/1000000</f>
        <v>3.42</v>
      </c>
      <c r="L82" s="79"/>
      <c r="M82" s="136"/>
      <c r="N82" s="136"/>
      <c r="O82" s="135">
        <f>M82*N82/1000000</f>
        <v>0</v>
      </c>
      <c r="P82" s="79"/>
      <c r="Q82" s="136"/>
      <c r="R82" s="136"/>
      <c r="S82" s="135">
        <f>Q82*R82/1000000</f>
        <v>0</v>
      </c>
      <c r="T82" s="79"/>
      <c r="U82" s="136"/>
      <c r="V82" s="136"/>
      <c r="W82" s="135">
        <f>U82*V82/1000000</f>
        <v>0</v>
      </c>
      <c r="X82" s="79"/>
      <c r="Y82" s="79"/>
      <c r="Z82" s="79"/>
      <c r="AA82" s="79"/>
      <c r="AB82" s="79"/>
      <c r="AC82" s="81" t="s">
        <v>561</v>
      </c>
      <c r="AD82" s="153">
        <v>45139</v>
      </c>
      <c r="AE82" s="95" t="s">
        <v>143</v>
      </c>
      <c r="AF82" s="79">
        <v>57</v>
      </c>
      <c r="AG82" s="80" t="s">
        <v>36</v>
      </c>
      <c r="AH82" s="168" t="s">
        <v>562</v>
      </c>
      <c r="AI82" s="173"/>
      <c r="AJ82" s="80" t="s">
        <v>563</v>
      </c>
      <c r="AK82" s="80"/>
      <c r="AL82" s="185" t="s">
        <v>564</v>
      </c>
      <c r="AM82" s="176">
        <v>3.48878888888889</v>
      </c>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c r="EB82" s="64"/>
      <c r="EC82" s="64"/>
      <c r="ED82" s="64"/>
      <c r="EE82" s="64"/>
      <c r="EF82" s="64"/>
      <c r="EG82" s="64"/>
      <c r="EH82" s="64"/>
      <c r="EI82" s="64"/>
      <c r="EJ82" s="64"/>
      <c r="EK82" s="64"/>
      <c r="EL82" s="64"/>
      <c r="EM82" s="64"/>
      <c r="EN82" s="64"/>
      <c r="EO82" s="64"/>
      <c r="EP82" s="64"/>
      <c r="EQ82" s="64"/>
      <c r="ER82" s="64"/>
      <c r="ES82" s="64"/>
      <c r="ET82" s="64"/>
      <c r="EU82" s="64"/>
      <c r="EV82" s="64"/>
      <c r="EW82" s="64"/>
      <c r="EX82" s="64"/>
      <c r="EY82" s="64"/>
      <c r="EZ82" s="64"/>
      <c r="FA82" s="64"/>
      <c r="FB82" s="64"/>
      <c r="FC82" s="64"/>
      <c r="FD82" s="64"/>
      <c r="FE82" s="64"/>
      <c r="FF82" s="64"/>
      <c r="FG82" s="64"/>
      <c r="FH82" s="64"/>
      <c r="FI82" s="64"/>
      <c r="FJ82" s="64"/>
      <c r="FK82" s="64"/>
      <c r="FL82" s="64"/>
      <c r="FM82" s="64"/>
      <c r="FN82" s="64"/>
      <c r="FO82" s="64"/>
      <c r="FP82" s="64"/>
      <c r="FQ82" s="64"/>
      <c r="FR82" s="64"/>
      <c r="FS82" s="64"/>
      <c r="FT82" s="64"/>
      <c r="FU82" s="64"/>
      <c r="FV82" s="64"/>
      <c r="FW82" s="64"/>
      <c r="FX82" s="64"/>
      <c r="FY82" s="64"/>
      <c r="FZ82" s="64"/>
      <c r="GA82" s="64"/>
      <c r="GB82" s="64"/>
      <c r="GC82" s="64"/>
      <c r="GD82" s="64"/>
      <c r="GE82" s="64"/>
      <c r="GF82" s="64"/>
      <c r="GG82" s="64"/>
      <c r="GH82" s="64"/>
      <c r="GI82" s="64"/>
      <c r="GJ82" s="64"/>
      <c r="GK82" s="64"/>
      <c r="GL82" s="64"/>
      <c r="GM82" s="64"/>
      <c r="GN82" s="64"/>
      <c r="GO82" s="64"/>
      <c r="GP82" s="64"/>
      <c r="GQ82" s="64"/>
      <c r="GR82" s="64"/>
      <c r="GS82" s="64"/>
      <c r="GT82" s="64"/>
      <c r="GU82" s="64"/>
      <c r="GV82" s="64"/>
      <c r="GW82" s="64"/>
      <c r="GX82" s="64"/>
      <c r="GY82" s="64"/>
      <c r="GZ82" s="64"/>
      <c r="HA82" s="64"/>
      <c r="HB82" s="64"/>
      <c r="HC82" s="64"/>
      <c r="HD82" s="64"/>
      <c r="HE82" s="64"/>
      <c r="HF82" s="64"/>
      <c r="HG82" s="64"/>
      <c r="HH82" s="64"/>
      <c r="HI82" s="64"/>
      <c r="HJ82" s="64"/>
      <c r="HK82" s="64"/>
      <c r="HL82" s="64"/>
      <c r="HM82" s="64"/>
      <c r="HN82" s="64"/>
      <c r="HO82" s="64"/>
      <c r="HP82" s="64"/>
      <c r="HQ82" s="64"/>
      <c r="HR82" s="64"/>
      <c r="HS82" s="64"/>
      <c r="HT82" s="64"/>
      <c r="HU82" s="64"/>
      <c r="HV82" s="64"/>
      <c r="HW82" s="64"/>
      <c r="HX82" s="64"/>
      <c r="HY82" s="64"/>
      <c r="HZ82" s="64"/>
      <c r="IA82" s="64"/>
      <c r="IB82" s="64"/>
      <c r="IC82" s="64"/>
      <c r="ID82" s="64"/>
      <c r="IE82" s="64"/>
      <c r="IF82" s="64"/>
      <c r="IG82" s="64"/>
      <c r="IH82" s="64"/>
      <c r="II82" s="64"/>
      <c r="IJ82" s="64"/>
      <c r="IK82" s="64"/>
      <c r="IL82" s="64"/>
      <c r="IM82" s="64"/>
      <c r="IN82" s="64"/>
      <c r="IO82" s="64"/>
      <c r="IP82" s="64"/>
      <c r="IQ82" s="64"/>
      <c r="IR82" s="64"/>
      <c r="IS82" s="64"/>
      <c r="IT82" s="64"/>
      <c r="IU82" s="64"/>
      <c r="IV82" s="64"/>
      <c r="IW82" s="64"/>
      <c r="IX82" s="64"/>
      <c r="IY82" s="64"/>
      <c r="IZ82" s="64"/>
      <c r="JA82" s="64"/>
      <c r="JB82" s="64"/>
      <c r="JC82" s="64"/>
      <c r="JD82" s="64"/>
      <c r="JE82" s="64"/>
    </row>
    <row r="83" s="63" customFormat="1" hidden="1" customHeight="1" spans="1:265">
      <c r="A83" s="80">
        <v>250</v>
      </c>
      <c r="B83" s="90"/>
      <c r="C83" s="91"/>
      <c r="D83" s="79" t="s">
        <v>565</v>
      </c>
      <c r="E83" s="118" t="s">
        <v>30</v>
      </c>
      <c r="F83" s="79" t="s">
        <v>31</v>
      </c>
      <c r="G83" s="83">
        <v>0</v>
      </c>
      <c r="H83" s="79" t="s">
        <v>566</v>
      </c>
      <c r="I83" s="134">
        <v>1869</v>
      </c>
      <c r="J83" s="134">
        <v>2900</v>
      </c>
      <c r="K83" s="135">
        <f>I83*J83/1000000</f>
        <v>5.4201</v>
      </c>
      <c r="L83" s="79"/>
      <c r="M83" s="136"/>
      <c r="N83" s="136"/>
      <c r="O83" s="135">
        <f>M83*N83/1000000</f>
        <v>0</v>
      </c>
      <c r="P83" s="79"/>
      <c r="Q83" s="136"/>
      <c r="R83" s="136"/>
      <c r="S83" s="135">
        <f>Q83*R83/1000000</f>
        <v>0</v>
      </c>
      <c r="T83" s="79"/>
      <c r="U83" s="136"/>
      <c r="V83" s="136"/>
      <c r="W83" s="135">
        <f>U83*V83/1000000</f>
        <v>0</v>
      </c>
      <c r="X83" s="79"/>
      <c r="Y83" s="79"/>
      <c r="Z83" s="79"/>
      <c r="AA83" s="79"/>
      <c r="AB83" s="79"/>
      <c r="AC83" s="81" t="s">
        <v>567</v>
      </c>
      <c r="AD83" s="153">
        <v>45139</v>
      </c>
      <c r="AE83" s="95" t="s">
        <v>143</v>
      </c>
      <c r="AF83" s="79">
        <v>68.93</v>
      </c>
      <c r="AG83" s="80" t="s">
        <v>36</v>
      </c>
      <c r="AH83" s="188" t="s">
        <v>568</v>
      </c>
      <c r="AI83" s="173">
        <v>13375907540</v>
      </c>
      <c r="AJ83" s="80" t="s">
        <v>569</v>
      </c>
      <c r="AK83" s="80"/>
      <c r="AL83" s="64">
        <v>1</v>
      </c>
      <c r="AM83" s="80" t="s">
        <v>39</v>
      </c>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c r="EB83" s="64"/>
      <c r="EC83" s="64"/>
      <c r="ED83" s="64"/>
      <c r="EE83" s="64"/>
      <c r="EF83" s="64"/>
      <c r="EG83" s="64"/>
      <c r="EH83" s="64"/>
      <c r="EI83" s="64"/>
      <c r="EJ83" s="64"/>
      <c r="EK83" s="64"/>
      <c r="EL83" s="64"/>
      <c r="EM83" s="64"/>
      <c r="EN83" s="64"/>
      <c r="EO83" s="64"/>
      <c r="EP83" s="64"/>
      <c r="EQ83" s="64"/>
      <c r="ER83" s="64"/>
      <c r="ES83" s="64"/>
      <c r="ET83" s="64"/>
      <c r="EU83" s="64"/>
      <c r="EV83" s="64"/>
      <c r="EW83" s="64"/>
      <c r="EX83" s="64"/>
      <c r="EY83" s="64"/>
      <c r="EZ83" s="64"/>
      <c r="FA83" s="64"/>
      <c r="FB83" s="64"/>
      <c r="FC83" s="64"/>
      <c r="FD83" s="64"/>
      <c r="FE83" s="64"/>
      <c r="FF83" s="64"/>
      <c r="FG83" s="64"/>
      <c r="FH83" s="64"/>
      <c r="FI83" s="64"/>
      <c r="FJ83" s="64"/>
      <c r="FK83" s="64"/>
      <c r="FL83" s="64"/>
      <c r="FM83" s="64"/>
      <c r="FN83" s="64"/>
      <c r="FO83" s="64"/>
      <c r="FP83" s="64"/>
      <c r="FQ83" s="64"/>
      <c r="FR83" s="64"/>
      <c r="FS83" s="64"/>
      <c r="FT83" s="64"/>
      <c r="FU83" s="64"/>
      <c r="FV83" s="64"/>
      <c r="FW83" s="64"/>
      <c r="FX83" s="64"/>
      <c r="FY83" s="64"/>
      <c r="FZ83" s="64"/>
      <c r="GA83" s="64"/>
      <c r="GB83" s="64"/>
      <c r="GC83" s="64"/>
      <c r="GD83" s="64"/>
      <c r="GE83" s="64"/>
      <c r="GF83" s="64"/>
      <c r="GG83" s="64"/>
      <c r="GH83" s="64"/>
      <c r="GI83" s="64"/>
      <c r="GJ83" s="64"/>
      <c r="GK83" s="64"/>
      <c r="GL83" s="64"/>
      <c r="GM83" s="64"/>
      <c r="GN83" s="64"/>
      <c r="GO83" s="64"/>
      <c r="GP83" s="64"/>
      <c r="GQ83" s="64"/>
      <c r="GR83" s="64"/>
      <c r="GS83" s="64"/>
      <c r="GT83" s="64"/>
      <c r="GU83" s="64"/>
      <c r="GV83" s="64"/>
      <c r="GW83" s="64"/>
      <c r="GX83" s="64"/>
      <c r="GY83" s="64"/>
      <c r="GZ83" s="64"/>
      <c r="HA83" s="64"/>
      <c r="HB83" s="64"/>
      <c r="HC83" s="64"/>
      <c r="HD83" s="64"/>
      <c r="HE83" s="64"/>
      <c r="HF83" s="64"/>
      <c r="HG83" s="64"/>
      <c r="HH83" s="64"/>
      <c r="HI83" s="64"/>
      <c r="HJ83" s="64"/>
      <c r="HK83" s="64"/>
      <c r="HL83" s="64"/>
      <c r="HM83" s="64"/>
      <c r="HN83" s="64"/>
      <c r="HO83" s="64"/>
      <c r="HP83" s="64"/>
      <c r="HQ83" s="64"/>
      <c r="HR83" s="64"/>
      <c r="HS83" s="64"/>
      <c r="HT83" s="64"/>
      <c r="HU83" s="64"/>
      <c r="HV83" s="64"/>
      <c r="HW83" s="64"/>
      <c r="HX83" s="64"/>
      <c r="HY83" s="64"/>
      <c r="HZ83" s="64"/>
      <c r="IA83" s="64"/>
      <c r="IB83" s="64"/>
      <c r="IC83" s="64"/>
      <c r="ID83" s="64"/>
      <c r="IE83" s="64"/>
      <c r="IF83" s="64"/>
      <c r="IG83" s="64"/>
      <c r="IH83" s="64"/>
      <c r="II83" s="64"/>
      <c r="IJ83" s="64"/>
      <c r="IK83" s="64"/>
      <c r="IL83" s="64"/>
      <c r="IM83" s="64"/>
      <c r="IN83" s="64"/>
      <c r="IO83" s="64"/>
      <c r="IP83" s="64"/>
      <c r="IQ83" s="64"/>
      <c r="IR83" s="64"/>
      <c r="IS83" s="64"/>
      <c r="IT83" s="64"/>
      <c r="IU83" s="64"/>
      <c r="IV83" s="64"/>
      <c r="IW83" s="64"/>
      <c r="IX83" s="64"/>
      <c r="IY83" s="64"/>
      <c r="IZ83" s="64"/>
      <c r="JA83" s="64"/>
      <c r="JB83" s="64"/>
      <c r="JC83" s="64"/>
      <c r="JD83" s="64"/>
      <c r="JE83" s="64"/>
    </row>
    <row r="84" s="63" customFormat="1" hidden="1" customHeight="1" spans="1:265">
      <c r="A84" s="80">
        <v>251</v>
      </c>
      <c r="B84" s="90"/>
      <c r="C84" s="101" t="s">
        <v>570</v>
      </c>
      <c r="D84" s="79" t="s">
        <v>571</v>
      </c>
      <c r="E84" s="118" t="s">
        <v>30</v>
      </c>
      <c r="F84" s="79" t="s">
        <v>31</v>
      </c>
      <c r="G84" s="83">
        <v>0</v>
      </c>
      <c r="H84" s="79" t="s">
        <v>572</v>
      </c>
      <c r="I84" s="134">
        <v>450</v>
      </c>
      <c r="J84" s="134">
        <v>1350</v>
      </c>
      <c r="K84" s="135">
        <f>I84*J84/1000000</f>
        <v>0.6075</v>
      </c>
      <c r="L84" s="79" t="s">
        <v>573</v>
      </c>
      <c r="M84" s="136">
        <v>950</v>
      </c>
      <c r="N84" s="136">
        <v>2300</v>
      </c>
      <c r="O84" s="135">
        <f>M84*N84/1000000</f>
        <v>2.185</v>
      </c>
      <c r="P84" s="79"/>
      <c r="Q84" s="136"/>
      <c r="R84" s="136"/>
      <c r="S84" s="135">
        <f>Q84*R84/1000000</f>
        <v>0</v>
      </c>
      <c r="T84" s="79"/>
      <c r="U84" s="136"/>
      <c r="V84" s="136"/>
      <c r="W84" s="135">
        <f>U84*V84/1000000</f>
        <v>0</v>
      </c>
      <c r="X84" s="79"/>
      <c r="Y84" s="79"/>
      <c r="Z84" s="79"/>
      <c r="AA84" s="79"/>
      <c r="AB84" s="79"/>
      <c r="AC84" s="81" t="s">
        <v>574</v>
      </c>
      <c r="AD84" s="79"/>
      <c r="AE84" s="95" t="s">
        <v>46</v>
      </c>
      <c r="AF84" s="79">
        <v>30</v>
      </c>
      <c r="AG84" s="80" t="s">
        <v>47</v>
      </c>
      <c r="AH84" s="80" t="s">
        <v>575</v>
      </c>
      <c r="AI84" s="173"/>
      <c r="AJ84" s="80" t="s">
        <v>576</v>
      </c>
      <c r="AK84" s="80"/>
      <c r="AL84" s="64">
        <v>1</v>
      </c>
      <c r="AM84" s="80" t="s">
        <v>39</v>
      </c>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c r="EB84" s="64"/>
      <c r="EC84" s="64"/>
      <c r="ED84" s="64"/>
      <c r="EE84" s="64"/>
      <c r="EF84" s="64"/>
      <c r="EG84" s="64"/>
      <c r="EH84" s="64"/>
      <c r="EI84" s="64"/>
      <c r="EJ84" s="64"/>
      <c r="EK84" s="64"/>
      <c r="EL84" s="64"/>
      <c r="EM84" s="64"/>
      <c r="EN84" s="64"/>
      <c r="EO84" s="64"/>
      <c r="EP84" s="64"/>
      <c r="EQ84" s="64"/>
      <c r="ER84" s="64"/>
      <c r="ES84" s="64"/>
      <c r="ET84" s="64"/>
      <c r="EU84" s="64"/>
      <c r="EV84" s="64"/>
      <c r="EW84" s="64"/>
      <c r="EX84" s="64"/>
      <c r="EY84" s="64"/>
      <c r="EZ84" s="64"/>
      <c r="FA84" s="64"/>
      <c r="FB84" s="64"/>
      <c r="FC84" s="64"/>
      <c r="FD84" s="64"/>
      <c r="FE84" s="64"/>
      <c r="FF84" s="64"/>
      <c r="FG84" s="64"/>
      <c r="FH84" s="64"/>
      <c r="FI84" s="64"/>
      <c r="FJ84" s="64"/>
      <c r="FK84" s="64"/>
      <c r="FL84" s="64"/>
      <c r="FM84" s="64"/>
      <c r="FN84" s="64"/>
      <c r="FO84" s="64"/>
      <c r="FP84" s="64"/>
      <c r="FQ84" s="64"/>
      <c r="FR84" s="64"/>
      <c r="FS84" s="64"/>
      <c r="FT84" s="64"/>
      <c r="FU84" s="64"/>
      <c r="FV84" s="64"/>
      <c r="FW84" s="64"/>
      <c r="FX84" s="64"/>
      <c r="FY84" s="64"/>
      <c r="FZ84" s="64"/>
      <c r="GA84" s="64"/>
      <c r="GB84" s="64"/>
      <c r="GC84" s="64"/>
      <c r="GD84" s="64"/>
      <c r="GE84" s="64"/>
      <c r="GF84" s="64"/>
      <c r="GG84" s="64"/>
      <c r="GH84" s="64"/>
      <c r="GI84" s="64"/>
      <c r="GJ84" s="64"/>
      <c r="GK84" s="64"/>
      <c r="GL84" s="64"/>
      <c r="GM84" s="64"/>
      <c r="GN84" s="64"/>
      <c r="GO84" s="64"/>
      <c r="GP84" s="64"/>
      <c r="GQ84" s="64"/>
      <c r="GR84" s="64"/>
      <c r="GS84" s="64"/>
      <c r="GT84" s="64"/>
      <c r="GU84" s="64"/>
      <c r="GV84" s="64"/>
      <c r="GW84" s="64"/>
      <c r="GX84" s="64"/>
      <c r="GY84" s="64"/>
      <c r="GZ84" s="64"/>
      <c r="HA84" s="64"/>
      <c r="HB84" s="64"/>
      <c r="HC84" s="64"/>
      <c r="HD84" s="64"/>
      <c r="HE84" s="64"/>
      <c r="HF84" s="64"/>
      <c r="HG84" s="64"/>
      <c r="HH84" s="64"/>
      <c r="HI84" s="64"/>
      <c r="HJ84" s="64"/>
      <c r="HK84" s="64"/>
      <c r="HL84" s="64"/>
      <c r="HM84" s="64"/>
      <c r="HN84" s="64"/>
      <c r="HO84" s="64"/>
      <c r="HP84" s="64"/>
      <c r="HQ84" s="64"/>
      <c r="HR84" s="64"/>
      <c r="HS84" s="64"/>
      <c r="HT84" s="64"/>
      <c r="HU84" s="64"/>
      <c r="HV84" s="64"/>
      <c r="HW84" s="64"/>
      <c r="HX84" s="64"/>
      <c r="HY84" s="64"/>
      <c r="HZ84" s="64"/>
      <c r="IA84" s="64"/>
      <c r="IB84" s="64"/>
      <c r="IC84" s="64"/>
      <c r="ID84" s="64"/>
      <c r="IE84" s="64"/>
      <c r="IF84" s="64"/>
      <c r="IG84" s="64"/>
      <c r="IH84" s="64"/>
      <c r="II84" s="64"/>
      <c r="IJ84" s="64"/>
      <c r="IK84" s="64"/>
      <c r="IL84" s="64"/>
      <c r="IM84" s="64"/>
      <c r="IN84" s="64"/>
      <c r="IO84" s="64"/>
      <c r="IP84" s="64"/>
      <c r="IQ84" s="64"/>
      <c r="IR84" s="64"/>
      <c r="IS84" s="64"/>
      <c r="IT84" s="64"/>
      <c r="IU84" s="64"/>
      <c r="IV84" s="64"/>
      <c r="IW84" s="64"/>
      <c r="IX84" s="64"/>
      <c r="IY84" s="64"/>
      <c r="IZ84" s="64"/>
      <c r="JA84" s="64"/>
      <c r="JB84" s="64"/>
      <c r="JC84" s="64"/>
      <c r="JD84" s="64"/>
      <c r="JE84" s="64"/>
    </row>
    <row r="85" s="62" customFormat="1" hidden="1" customHeight="1" spans="1:265">
      <c r="A85" s="80">
        <v>254</v>
      </c>
      <c r="B85" s="90"/>
      <c r="C85" s="91"/>
      <c r="D85" s="79" t="s">
        <v>577</v>
      </c>
      <c r="E85" s="118" t="s">
        <v>30</v>
      </c>
      <c r="F85" s="79" t="s">
        <v>31</v>
      </c>
      <c r="G85" s="83">
        <f>K85+O85+S85+W85</f>
        <v>0</v>
      </c>
      <c r="H85" s="79"/>
      <c r="I85" s="134"/>
      <c r="J85" s="134"/>
      <c r="K85" s="135">
        <f>I85*J85/1000000</f>
        <v>0</v>
      </c>
      <c r="L85" s="79"/>
      <c r="M85" s="136"/>
      <c r="N85" s="136"/>
      <c r="O85" s="135">
        <f>M85*N85/1000000</f>
        <v>0</v>
      </c>
      <c r="P85" s="79"/>
      <c r="Q85" s="136"/>
      <c r="R85" s="136"/>
      <c r="S85" s="135">
        <f>Q85*R85/1000000</f>
        <v>0</v>
      </c>
      <c r="T85" s="79"/>
      <c r="U85" s="136"/>
      <c r="V85" s="136"/>
      <c r="W85" s="135">
        <f>U85*V85/1000000</f>
        <v>0</v>
      </c>
      <c r="X85" s="79"/>
      <c r="Y85" s="79"/>
      <c r="Z85" s="79"/>
      <c r="AA85" s="79"/>
      <c r="AB85" s="79"/>
      <c r="AC85" s="81" t="s">
        <v>578</v>
      </c>
      <c r="AD85" s="79"/>
      <c r="AE85" s="95" t="s">
        <v>46</v>
      </c>
      <c r="AF85" s="79">
        <v>100.86</v>
      </c>
      <c r="AG85" s="80" t="s">
        <v>36</v>
      </c>
      <c r="AH85" s="188" t="s">
        <v>579</v>
      </c>
      <c r="AI85" s="173" t="s">
        <v>580</v>
      </c>
      <c r="AJ85" s="80" t="s">
        <v>581</v>
      </c>
      <c r="AK85" s="80"/>
      <c r="AL85" s="64">
        <v>1</v>
      </c>
      <c r="AM85" s="80" t="s">
        <v>39</v>
      </c>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row>
    <row r="86" s="62" customFormat="1" hidden="1" customHeight="1" spans="1:265">
      <c r="A86" s="80">
        <v>256</v>
      </c>
      <c r="B86" s="90"/>
      <c r="C86" s="91"/>
      <c r="D86" s="79" t="s">
        <v>582</v>
      </c>
      <c r="E86" s="118" t="s">
        <v>583</v>
      </c>
      <c r="F86" s="79" t="s">
        <v>31</v>
      </c>
      <c r="G86" s="83">
        <f>K86+O86+S86+W86</f>
        <v>4.115225</v>
      </c>
      <c r="H86" s="79" t="s">
        <v>584</v>
      </c>
      <c r="I86" s="134">
        <v>1285</v>
      </c>
      <c r="J86" s="134">
        <v>1205</v>
      </c>
      <c r="K86" s="135">
        <f>I86*J86/1000000</f>
        <v>1.548425</v>
      </c>
      <c r="L86" s="79" t="s">
        <v>585</v>
      </c>
      <c r="M86" s="136">
        <v>920</v>
      </c>
      <c r="N86" s="136">
        <v>2790</v>
      </c>
      <c r="O86" s="135">
        <f>M86*N86/1000000</f>
        <v>2.5668</v>
      </c>
      <c r="P86" s="79"/>
      <c r="Q86" s="136"/>
      <c r="R86" s="136"/>
      <c r="S86" s="135">
        <f>Q86*R86/1000000</f>
        <v>0</v>
      </c>
      <c r="T86" s="79"/>
      <c r="U86" s="136"/>
      <c r="V86" s="136"/>
      <c r="W86" s="135">
        <f>U86*V86/1000000</f>
        <v>0</v>
      </c>
      <c r="X86" s="79"/>
      <c r="Y86" s="79"/>
      <c r="Z86" s="79"/>
      <c r="AA86" s="79"/>
      <c r="AB86" s="79"/>
      <c r="AC86" s="81" t="s">
        <v>586</v>
      </c>
      <c r="AD86" s="153">
        <v>44652</v>
      </c>
      <c r="AE86" s="95" t="s">
        <v>46</v>
      </c>
      <c r="AF86" s="79">
        <v>80.3</v>
      </c>
      <c r="AG86" s="80" t="s">
        <v>36</v>
      </c>
      <c r="AH86" s="188" t="s">
        <v>587</v>
      </c>
      <c r="AI86" s="173"/>
      <c r="AJ86" s="80" t="s">
        <v>588</v>
      </c>
      <c r="AK86" s="80" t="s">
        <v>589</v>
      </c>
      <c r="AL86" s="185" t="s">
        <v>590</v>
      </c>
      <c r="AM86" s="176">
        <v>11.8718833333333</v>
      </c>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4"/>
      <c r="EX86" s="64"/>
      <c r="EY86" s="64"/>
      <c r="EZ86" s="64"/>
      <c r="FA86" s="64"/>
      <c r="FB86" s="64"/>
      <c r="FC86" s="64"/>
      <c r="FD86" s="64"/>
      <c r="FE86" s="64"/>
      <c r="FF86" s="64"/>
      <c r="FG86" s="64"/>
      <c r="FH86" s="64"/>
      <c r="FI86" s="64"/>
      <c r="FJ86" s="64"/>
      <c r="FK86" s="64"/>
      <c r="FL86" s="64"/>
      <c r="FM86" s="64"/>
      <c r="FN86" s="64"/>
      <c r="FO86" s="64"/>
      <c r="FP86" s="64"/>
      <c r="FQ86" s="64"/>
      <c r="FR86" s="64"/>
      <c r="FS86" s="64"/>
      <c r="FT86" s="64"/>
      <c r="FU86" s="64"/>
      <c r="FV86" s="64"/>
      <c r="FW86" s="64"/>
      <c r="FX86" s="64"/>
      <c r="FY86" s="64"/>
      <c r="FZ86" s="64"/>
      <c r="GA86" s="64"/>
      <c r="GB86" s="64"/>
      <c r="GC86" s="64"/>
      <c r="GD86" s="64"/>
      <c r="GE86" s="64"/>
      <c r="GF86" s="64"/>
      <c r="GG86" s="64"/>
      <c r="GH86" s="64"/>
      <c r="GI86" s="64"/>
      <c r="GJ86" s="64"/>
      <c r="GK86" s="64"/>
      <c r="GL86" s="64"/>
      <c r="GM86" s="64"/>
      <c r="GN86" s="64"/>
      <c r="GO86" s="64"/>
      <c r="GP86" s="64"/>
      <c r="GQ86" s="64"/>
      <c r="GR86" s="64"/>
      <c r="GS86" s="64"/>
      <c r="GT86" s="64"/>
      <c r="GU86" s="64"/>
      <c r="GV86" s="64"/>
      <c r="GW86" s="64"/>
      <c r="GX86" s="64"/>
      <c r="GY86" s="64"/>
      <c r="GZ86" s="64"/>
      <c r="HA86" s="64"/>
      <c r="HB86" s="64"/>
      <c r="HC86" s="64"/>
      <c r="HD86" s="64"/>
      <c r="HE86" s="64"/>
      <c r="HF86" s="64"/>
      <c r="HG86" s="64"/>
      <c r="HH86" s="64"/>
      <c r="HI86" s="64"/>
      <c r="HJ86" s="64"/>
      <c r="HK86" s="64"/>
      <c r="HL86" s="64"/>
      <c r="HM86" s="64"/>
      <c r="HN86" s="64"/>
      <c r="HO86" s="64"/>
      <c r="HP86" s="64"/>
      <c r="HQ86" s="64"/>
      <c r="HR86" s="64"/>
      <c r="HS86" s="64"/>
      <c r="HT86" s="64"/>
      <c r="HU86" s="64"/>
      <c r="HV86" s="64"/>
      <c r="HW86" s="64"/>
      <c r="HX86" s="64"/>
      <c r="HY86" s="64"/>
      <c r="HZ86" s="64"/>
      <c r="IA86" s="64"/>
      <c r="IB86" s="64"/>
      <c r="IC86" s="64"/>
      <c r="ID86" s="64"/>
      <c r="IE86" s="64"/>
      <c r="IF86" s="64"/>
      <c r="IG86" s="64"/>
      <c r="IH86" s="64"/>
      <c r="II86" s="64"/>
      <c r="IJ86" s="64"/>
      <c r="IK86" s="64"/>
      <c r="IL86" s="64"/>
      <c r="IM86" s="64"/>
      <c r="IN86" s="64"/>
      <c r="IO86" s="64"/>
      <c r="IP86" s="64"/>
      <c r="IQ86" s="64"/>
      <c r="IR86" s="64"/>
      <c r="IS86" s="64"/>
      <c r="IT86" s="64"/>
      <c r="IU86" s="64"/>
      <c r="IV86" s="64"/>
      <c r="IW86" s="64"/>
      <c r="IX86" s="64"/>
      <c r="IY86" s="64"/>
      <c r="IZ86" s="64"/>
      <c r="JA86" s="64"/>
      <c r="JB86" s="64"/>
      <c r="JC86" s="64"/>
      <c r="JD86" s="64"/>
      <c r="JE86" s="64"/>
    </row>
    <row r="87" s="62" customFormat="1" hidden="1" customHeight="1" spans="1:265">
      <c r="A87" s="80">
        <v>257</v>
      </c>
      <c r="B87" s="90"/>
      <c r="C87" s="91"/>
      <c r="D87" s="79" t="s">
        <v>591</v>
      </c>
      <c r="E87" s="118" t="s">
        <v>30</v>
      </c>
      <c r="F87" s="79" t="s">
        <v>31</v>
      </c>
      <c r="G87" s="83">
        <v>0</v>
      </c>
      <c r="H87" s="79" t="s">
        <v>592</v>
      </c>
      <c r="I87" s="134">
        <v>570</v>
      </c>
      <c r="J87" s="134">
        <v>2500</v>
      </c>
      <c r="K87" s="135">
        <f>I87*J87/1000000</f>
        <v>1.425</v>
      </c>
      <c r="L87" s="79"/>
      <c r="M87" s="136"/>
      <c r="N87" s="136"/>
      <c r="O87" s="135">
        <f>M87*N87/1000000</f>
        <v>0</v>
      </c>
      <c r="P87" s="79"/>
      <c r="Q87" s="136"/>
      <c r="R87" s="136"/>
      <c r="S87" s="135">
        <f>Q87*R87/1000000</f>
        <v>0</v>
      </c>
      <c r="T87" s="79"/>
      <c r="U87" s="136"/>
      <c r="V87" s="136"/>
      <c r="W87" s="135">
        <f>U87*V87/1000000</f>
        <v>0</v>
      </c>
      <c r="X87" s="79"/>
      <c r="Y87" s="79"/>
      <c r="Z87" s="79"/>
      <c r="AA87" s="79"/>
      <c r="AB87" s="79"/>
      <c r="AC87" s="81" t="s">
        <v>593</v>
      </c>
      <c r="AD87" s="79"/>
      <c r="AE87" s="95" t="s">
        <v>46</v>
      </c>
      <c r="AF87" s="79">
        <v>50</v>
      </c>
      <c r="AG87" s="80" t="s">
        <v>36</v>
      </c>
      <c r="AH87" s="188" t="s">
        <v>594</v>
      </c>
      <c r="AI87" s="173"/>
      <c r="AJ87" s="80" t="s">
        <v>595</v>
      </c>
      <c r="AK87" s="80"/>
      <c r="AL87" s="64">
        <v>1</v>
      </c>
      <c r="AM87" s="80" t="s">
        <v>39</v>
      </c>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c r="EL87" s="64"/>
      <c r="EM87" s="64"/>
      <c r="EN87" s="64"/>
      <c r="EO87" s="64"/>
      <c r="EP87" s="64"/>
      <c r="EQ87" s="64"/>
      <c r="ER87" s="64"/>
      <c r="ES87" s="64"/>
      <c r="ET87" s="64"/>
      <c r="EU87" s="64"/>
      <c r="EV87" s="64"/>
      <c r="EW87" s="64"/>
      <c r="EX87" s="64"/>
      <c r="EY87" s="64"/>
      <c r="EZ87" s="64"/>
      <c r="FA87" s="64"/>
      <c r="FB87" s="64"/>
      <c r="FC87" s="64"/>
      <c r="FD87" s="64"/>
      <c r="FE87" s="64"/>
      <c r="FF87" s="64"/>
      <c r="FG87" s="64"/>
      <c r="FH87" s="64"/>
      <c r="FI87" s="64"/>
      <c r="FJ87" s="64"/>
      <c r="FK87" s="64"/>
      <c r="FL87" s="64"/>
      <c r="FM87" s="64"/>
      <c r="FN87" s="64"/>
      <c r="FO87" s="64"/>
      <c r="FP87" s="64"/>
      <c r="FQ87" s="64"/>
      <c r="FR87" s="64"/>
      <c r="FS87" s="64"/>
      <c r="FT87" s="64"/>
      <c r="FU87" s="64"/>
      <c r="FV87" s="64"/>
      <c r="FW87" s="64"/>
      <c r="FX87" s="64"/>
      <c r="FY87" s="64"/>
      <c r="FZ87" s="64"/>
      <c r="GA87" s="64"/>
      <c r="GB87" s="64"/>
      <c r="GC87" s="64"/>
      <c r="GD87" s="64"/>
      <c r="GE87" s="64"/>
      <c r="GF87" s="64"/>
      <c r="GG87" s="64"/>
      <c r="GH87" s="64"/>
      <c r="GI87" s="64"/>
      <c r="GJ87" s="64"/>
      <c r="GK87" s="64"/>
      <c r="GL87" s="64"/>
      <c r="GM87" s="64"/>
      <c r="GN87" s="64"/>
      <c r="GO87" s="64"/>
      <c r="GP87" s="64"/>
      <c r="GQ87" s="64"/>
      <c r="GR87" s="64"/>
      <c r="GS87" s="64"/>
      <c r="GT87" s="64"/>
      <c r="GU87" s="64"/>
      <c r="GV87" s="64"/>
      <c r="GW87" s="64"/>
      <c r="GX87" s="64"/>
      <c r="GY87" s="64"/>
      <c r="GZ87" s="64"/>
      <c r="HA87" s="64"/>
      <c r="HB87" s="64"/>
      <c r="HC87" s="64"/>
      <c r="HD87" s="64"/>
      <c r="HE87" s="64"/>
      <c r="HF87" s="64"/>
      <c r="HG87" s="64"/>
      <c r="HH87" s="64"/>
      <c r="HI87" s="64"/>
      <c r="HJ87" s="64"/>
      <c r="HK87" s="64"/>
      <c r="HL87" s="64"/>
      <c r="HM87" s="64"/>
      <c r="HN87" s="64"/>
      <c r="HO87" s="64"/>
      <c r="HP87" s="64"/>
      <c r="HQ87" s="64"/>
      <c r="HR87" s="64"/>
      <c r="HS87" s="64"/>
      <c r="HT87" s="64"/>
      <c r="HU87" s="64"/>
      <c r="HV87" s="64"/>
      <c r="HW87" s="64"/>
      <c r="HX87" s="64"/>
      <c r="HY87" s="64"/>
      <c r="HZ87" s="64"/>
      <c r="IA87" s="64"/>
      <c r="IB87" s="64"/>
      <c r="IC87" s="64"/>
      <c r="ID87" s="64"/>
      <c r="IE87" s="64"/>
      <c r="IF87" s="64"/>
      <c r="IG87" s="64"/>
      <c r="IH87" s="64"/>
      <c r="II87" s="64"/>
      <c r="IJ87" s="64"/>
      <c r="IK87" s="64"/>
      <c r="IL87" s="64"/>
      <c r="IM87" s="64"/>
      <c r="IN87" s="64"/>
      <c r="IO87" s="64"/>
      <c r="IP87" s="64"/>
      <c r="IQ87" s="64"/>
      <c r="IR87" s="64"/>
      <c r="IS87" s="64"/>
      <c r="IT87" s="64"/>
      <c r="IU87" s="64"/>
      <c r="IV87" s="64"/>
      <c r="IW87" s="64"/>
      <c r="IX87" s="64"/>
      <c r="IY87" s="64"/>
      <c r="IZ87" s="64"/>
      <c r="JA87" s="64"/>
      <c r="JB87" s="64"/>
      <c r="JC87" s="64"/>
      <c r="JD87" s="64"/>
      <c r="JE87" s="64"/>
    </row>
    <row r="88" s="63" customFormat="1" hidden="1" customHeight="1" spans="1:265">
      <c r="A88" s="80">
        <v>259</v>
      </c>
      <c r="B88" s="90"/>
      <c r="C88" s="91"/>
      <c r="D88" s="79" t="s">
        <v>596</v>
      </c>
      <c r="E88" s="118" t="s">
        <v>30</v>
      </c>
      <c r="F88" s="79" t="s">
        <v>31</v>
      </c>
      <c r="G88" s="83">
        <f>K88+O88+S88+W88</f>
        <v>0</v>
      </c>
      <c r="H88" s="79"/>
      <c r="I88" s="134"/>
      <c r="J88" s="134"/>
      <c r="K88" s="135">
        <f>I88*J88/1000000</f>
        <v>0</v>
      </c>
      <c r="L88" s="79"/>
      <c r="M88" s="136"/>
      <c r="N88" s="136"/>
      <c r="O88" s="135">
        <f>M88*N88/1000000</f>
        <v>0</v>
      </c>
      <c r="P88" s="79"/>
      <c r="Q88" s="136"/>
      <c r="R88" s="136"/>
      <c r="S88" s="135">
        <f>Q88*R88/1000000</f>
        <v>0</v>
      </c>
      <c r="T88" s="79"/>
      <c r="U88" s="136"/>
      <c r="V88" s="136"/>
      <c r="W88" s="135">
        <f>U88*V88/1000000</f>
        <v>0</v>
      </c>
      <c r="X88" s="79"/>
      <c r="Y88" s="79"/>
      <c r="Z88" s="79"/>
      <c r="AA88" s="79"/>
      <c r="AB88" s="79"/>
      <c r="AC88" s="81" t="s">
        <v>597</v>
      </c>
      <c r="AD88" s="79"/>
      <c r="AE88" s="95" t="s">
        <v>46</v>
      </c>
      <c r="AF88" s="79">
        <v>50</v>
      </c>
      <c r="AG88" s="80" t="s">
        <v>47</v>
      </c>
      <c r="AH88" s="188" t="s">
        <v>598</v>
      </c>
      <c r="AI88" s="173"/>
      <c r="AJ88" s="80" t="s">
        <v>599</v>
      </c>
      <c r="AK88" s="80"/>
      <c r="AL88" s="64">
        <v>1</v>
      </c>
      <c r="AM88" s="80" t="s">
        <v>39</v>
      </c>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c r="FG88" s="64"/>
      <c r="FH88" s="64"/>
      <c r="FI88" s="64"/>
      <c r="FJ88" s="64"/>
      <c r="FK88" s="64"/>
      <c r="FL88" s="64"/>
      <c r="FM88" s="64"/>
      <c r="FN88" s="64"/>
      <c r="FO88" s="64"/>
      <c r="FP88" s="64"/>
      <c r="FQ88" s="64"/>
      <c r="FR88" s="64"/>
      <c r="FS88" s="64"/>
      <c r="FT88" s="64"/>
      <c r="FU88" s="64"/>
      <c r="FV88" s="64"/>
      <c r="FW88" s="64"/>
      <c r="FX88" s="64"/>
      <c r="FY88" s="64"/>
      <c r="FZ88" s="64"/>
      <c r="GA88" s="64"/>
      <c r="GB88" s="64"/>
      <c r="GC88" s="64"/>
      <c r="GD88" s="64"/>
      <c r="GE88" s="64"/>
      <c r="GF88" s="64"/>
      <c r="GG88" s="64"/>
      <c r="GH88" s="64"/>
      <c r="GI88" s="64"/>
      <c r="GJ88" s="64"/>
      <c r="GK88" s="64"/>
      <c r="GL88" s="64"/>
      <c r="GM88" s="64"/>
      <c r="GN88" s="64"/>
      <c r="GO88" s="64"/>
      <c r="GP88" s="64"/>
      <c r="GQ88" s="64"/>
      <c r="GR88" s="64"/>
      <c r="GS88" s="64"/>
      <c r="GT88" s="64"/>
      <c r="GU88" s="64"/>
      <c r="GV88" s="64"/>
      <c r="GW88" s="64"/>
      <c r="GX88" s="64"/>
      <c r="GY88" s="64"/>
      <c r="GZ88" s="64"/>
      <c r="HA88" s="64"/>
      <c r="HB88" s="64"/>
      <c r="HC88" s="64"/>
      <c r="HD88" s="64"/>
      <c r="HE88" s="64"/>
      <c r="HF88" s="64"/>
      <c r="HG88" s="64"/>
      <c r="HH88" s="64"/>
      <c r="HI88" s="64"/>
      <c r="HJ88" s="64"/>
      <c r="HK88" s="64"/>
      <c r="HL88" s="64"/>
      <c r="HM88" s="64"/>
      <c r="HN88" s="64"/>
      <c r="HO88" s="64"/>
      <c r="HP88" s="64"/>
      <c r="HQ88" s="64"/>
      <c r="HR88" s="64"/>
      <c r="HS88" s="64"/>
      <c r="HT88" s="64"/>
      <c r="HU88" s="64"/>
      <c r="HV88" s="64"/>
      <c r="HW88" s="64"/>
      <c r="HX88" s="64"/>
      <c r="HY88" s="64"/>
      <c r="HZ88" s="64"/>
      <c r="IA88" s="64"/>
      <c r="IB88" s="64"/>
      <c r="IC88" s="64"/>
      <c r="ID88" s="64"/>
      <c r="IE88" s="64"/>
      <c r="IF88" s="64"/>
      <c r="IG88" s="64"/>
      <c r="IH88" s="64"/>
      <c r="II88" s="64"/>
      <c r="IJ88" s="64"/>
      <c r="IK88" s="64"/>
      <c r="IL88" s="64"/>
      <c r="IM88" s="64"/>
      <c r="IN88" s="64"/>
      <c r="IO88" s="64"/>
      <c r="IP88" s="64"/>
      <c r="IQ88" s="64"/>
      <c r="IR88" s="64"/>
      <c r="IS88" s="64"/>
      <c r="IT88" s="64"/>
      <c r="IU88" s="64"/>
      <c r="IV88" s="64"/>
      <c r="IW88" s="64"/>
      <c r="IX88" s="64"/>
      <c r="IY88" s="64"/>
      <c r="IZ88" s="64"/>
      <c r="JA88" s="64"/>
      <c r="JB88" s="64"/>
      <c r="JC88" s="64"/>
      <c r="JD88" s="64"/>
      <c r="JE88" s="64"/>
    </row>
    <row r="89" s="63" customFormat="1" hidden="1" customHeight="1" spans="1:265">
      <c r="A89" s="80">
        <v>260</v>
      </c>
      <c r="B89" s="90"/>
      <c r="C89" s="91"/>
      <c r="D89" s="79" t="s">
        <v>600</v>
      </c>
      <c r="E89" s="118" t="s">
        <v>30</v>
      </c>
      <c r="F89" s="79" t="s">
        <v>31</v>
      </c>
      <c r="G89" s="83">
        <f>K89+O89+S89+W89</f>
        <v>0</v>
      </c>
      <c r="H89" s="79"/>
      <c r="I89" s="134"/>
      <c r="J89" s="134"/>
      <c r="K89" s="135">
        <f>I89*J89/1000000</f>
        <v>0</v>
      </c>
      <c r="L89" s="79"/>
      <c r="M89" s="136"/>
      <c r="N89" s="136"/>
      <c r="O89" s="135">
        <f>M89*N89/1000000</f>
        <v>0</v>
      </c>
      <c r="P89" s="79"/>
      <c r="Q89" s="136"/>
      <c r="R89" s="136"/>
      <c r="S89" s="135">
        <f>Q89*R89/1000000</f>
        <v>0</v>
      </c>
      <c r="T89" s="79"/>
      <c r="U89" s="136"/>
      <c r="V89" s="136"/>
      <c r="W89" s="135">
        <f>U89*V89/1000000</f>
        <v>0</v>
      </c>
      <c r="X89" s="79"/>
      <c r="Y89" s="79"/>
      <c r="Z89" s="79"/>
      <c r="AA89" s="79"/>
      <c r="AB89" s="79"/>
      <c r="AC89" s="81" t="s">
        <v>601</v>
      </c>
      <c r="AD89" s="79"/>
      <c r="AE89" s="95" t="s">
        <v>46</v>
      </c>
      <c r="AF89" s="79">
        <v>80</v>
      </c>
      <c r="AG89" s="80" t="s">
        <v>36</v>
      </c>
      <c r="AH89" s="168" t="s">
        <v>602</v>
      </c>
      <c r="AI89" s="173"/>
      <c r="AJ89" s="173" t="s">
        <v>603</v>
      </c>
      <c r="AK89" s="80"/>
      <c r="AL89" s="64">
        <v>1</v>
      </c>
      <c r="AM89" s="80" t="s">
        <v>39</v>
      </c>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c r="DB89" s="64"/>
      <c r="DC89" s="64"/>
      <c r="DD89" s="64"/>
      <c r="DE89" s="64"/>
      <c r="DF89" s="64"/>
      <c r="DG89" s="64"/>
      <c r="DH89" s="64"/>
      <c r="DI89" s="64"/>
      <c r="DJ89" s="64"/>
      <c r="DK89" s="64"/>
      <c r="DL89" s="64"/>
      <c r="DM89" s="64"/>
      <c r="DN89" s="64"/>
      <c r="DO89" s="64"/>
      <c r="DP89" s="64"/>
      <c r="DQ89" s="64"/>
      <c r="DR89" s="64"/>
      <c r="DS89" s="64"/>
      <c r="DT89" s="64"/>
      <c r="DU89" s="64"/>
      <c r="DV89" s="64"/>
      <c r="DW89" s="64"/>
      <c r="DX89" s="64"/>
      <c r="DY89" s="64"/>
      <c r="DZ89" s="64"/>
      <c r="EA89" s="64"/>
      <c r="EB89" s="64"/>
      <c r="EC89" s="64"/>
      <c r="ED89" s="64"/>
      <c r="EE89" s="64"/>
      <c r="EF89" s="64"/>
      <c r="EG89" s="64"/>
      <c r="EH89" s="64"/>
      <c r="EI89" s="64"/>
      <c r="EJ89" s="64"/>
      <c r="EK89" s="64"/>
      <c r="EL89" s="64"/>
      <c r="EM89" s="64"/>
      <c r="EN89" s="64"/>
      <c r="EO89" s="64"/>
      <c r="EP89" s="64"/>
      <c r="EQ89" s="64"/>
      <c r="ER89" s="64"/>
      <c r="ES89" s="64"/>
      <c r="ET89" s="64"/>
      <c r="EU89" s="64"/>
      <c r="EV89" s="64"/>
      <c r="EW89" s="64"/>
      <c r="EX89" s="64"/>
      <c r="EY89" s="64"/>
      <c r="EZ89" s="64"/>
      <c r="FA89" s="64"/>
      <c r="FB89" s="64"/>
      <c r="FC89" s="64"/>
      <c r="FD89" s="64"/>
      <c r="FE89" s="64"/>
      <c r="FF89" s="64"/>
      <c r="FG89" s="64"/>
      <c r="FH89" s="64"/>
      <c r="FI89" s="64"/>
      <c r="FJ89" s="64"/>
      <c r="FK89" s="64"/>
      <c r="FL89" s="64"/>
      <c r="FM89" s="64"/>
      <c r="FN89" s="64"/>
      <c r="FO89" s="64"/>
      <c r="FP89" s="64"/>
      <c r="FQ89" s="64"/>
      <c r="FR89" s="64"/>
      <c r="FS89" s="64"/>
      <c r="FT89" s="64"/>
      <c r="FU89" s="64"/>
      <c r="FV89" s="64"/>
      <c r="FW89" s="64"/>
      <c r="FX89" s="64"/>
      <c r="FY89" s="64"/>
      <c r="FZ89" s="64"/>
      <c r="GA89" s="64"/>
      <c r="GB89" s="64"/>
      <c r="GC89" s="64"/>
      <c r="GD89" s="64"/>
      <c r="GE89" s="64"/>
      <c r="GF89" s="64"/>
      <c r="GG89" s="64"/>
      <c r="GH89" s="64"/>
      <c r="GI89" s="64"/>
      <c r="GJ89" s="64"/>
      <c r="GK89" s="64"/>
      <c r="GL89" s="64"/>
      <c r="GM89" s="64"/>
      <c r="GN89" s="64"/>
      <c r="GO89" s="64"/>
      <c r="GP89" s="64"/>
      <c r="GQ89" s="64"/>
      <c r="GR89" s="64"/>
      <c r="GS89" s="64"/>
      <c r="GT89" s="64"/>
      <c r="GU89" s="64"/>
      <c r="GV89" s="64"/>
      <c r="GW89" s="64"/>
      <c r="GX89" s="64"/>
      <c r="GY89" s="64"/>
      <c r="GZ89" s="64"/>
      <c r="HA89" s="64"/>
      <c r="HB89" s="64"/>
      <c r="HC89" s="64"/>
      <c r="HD89" s="64"/>
      <c r="HE89" s="64"/>
      <c r="HF89" s="64"/>
      <c r="HG89" s="64"/>
      <c r="HH89" s="64"/>
      <c r="HI89" s="64"/>
      <c r="HJ89" s="64"/>
      <c r="HK89" s="64"/>
      <c r="HL89" s="64"/>
      <c r="HM89" s="64"/>
      <c r="HN89" s="64"/>
      <c r="HO89" s="64"/>
      <c r="HP89" s="64"/>
      <c r="HQ89" s="64"/>
      <c r="HR89" s="64"/>
      <c r="HS89" s="64"/>
      <c r="HT89" s="64"/>
      <c r="HU89" s="64"/>
      <c r="HV89" s="64"/>
      <c r="HW89" s="64"/>
      <c r="HX89" s="64"/>
      <c r="HY89" s="64"/>
      <c r="HZ89" s="64"/>
      <c r="IA89" s="64"/>
      <c r="IB89" s="64"/>
      <c r="IC89" s="64"/>
      <c r="ID89" s="64"/>
      <c r="IE89" s="64"/>
      <c r="IF89" s="64"/>
      <c r="IG89" s="64"/>
      <c r="IH89" s="64"/>
      <c r="II89" s="64"/>
      <c r="IJ89" s="64"/>
      <c r="IK89" s="64"/>
      <c r="IL89" s="64"/>
      <c r="IM89" s="64"/>
      <c r="IN89" s="64"/>
      <c r="IO89" s="64"/>
      <c r="IP89" s="64"/>
      <c r="IQ89" s="64"/>
      <c r="IR89" s="64"/>
      <c r="IS89" s="64"/>
      <c r="IT89" s="64"/>
      <c r="IU89" s="64"/>
      <c r="IV89" s="64"/>
      <c r="IW89" s="64"/>
      <c r="IX89" s="64"/>
      <c r="IY89" s="64"/>
      <c r="IZ89" s="64"/>
      <c r="JA89" s="64"/>
      <c r="JB89" s="64"/>
      <c r="JC89" s="64"/>
      <c r="JD89" s="64"/>
      <c r="JE89" s="64"/>
    </row>
    <row r="90" s="63" customFormat="1" hidden="1" customHeight="1" spans="1:265">
      <c r="A90" s="80">
        <v>262</v>
      </c>
      <c r="B90" s="90"/>
      <c r="C90" s="91"/>
      <c r="D90" s="79" t="s">
        <v>604</v>
      </c>
      <c r="E90" s="118" t="s">
        <v>30</v>
      </c>
      <c r="F90" s="79" t="s">
        <v>31</v>
      </c>
      <c r="G90" s="83">
        <f>K90+O90+S90+W90</f>
        <v>0</v>
      </c>
      <c r="H90" s="79"/>
      <c r="I90" s="134"/>
      <c r="J90" s="134"/>
      <c r="K90" s="135">
        <f>I90*J90/1000000</f>
        <v>0</v>
      </c>
      <c r="L90" s="79"/>
      <c r="M90" s="136"/>
      <c r="N90" s="136"/>
      <c r="O90" s="135">
        <f>M90*N90/1000000</f>
        <v>0</v>
      </c>
      <c r="P90" s="79"/>
      <c r="Q90" s="136"/>
      <c r="R90" s="136"/>
      <c r="S90" s="135">
        <f>Q90*R90/1000000</f>
        <v>0</v>
      </c>
      <c r="T90" s="79"/>
      <c r="U90" s="136"/>
      <c r="V90" s="136"/>
      <c r="W90" s="135">
        <f>U90*V90/1000000</f>
        <v>0</v>
      </c>
      <c r="X90" s="79"/>
      <c r="Y90" s="79"/>
      <c r="Z90" s="79"/>
      <c r="AA90" s="79"/>
      <c r="AB90" s="79"/>
      <c r="AC90" s="81" t="s">
        <v>605</v>
      </c>
      <c r="AD90" s="79"/>
      <c r="AE90" s="95" t="s">
        <v>46</v>
      </c>
      <c r="AF90" s="79">
        <v>75.03</v>
      </c>
      <c r="AG90" s="80" t="s">
        <v>36</v>
      </c>
      <c r="AH90" s="168" t="s">
        <v>606</v>
      </c>
      <c r="AI90" s="173"/>
      <c r="AJ90" s="173" t="s">
        <v>607</v>
      </c>
      <c r="AK90" s="80"/>
      <c r="AL90" s="64"/>
      <c r="AM90" s="80" t="s">
        <v>39</v>
      </c>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64"/>
      <c r="DZ90" s="64"/>
      <c r="EA90" s="64"/>
      <c r="EB90" s="64"/>
      <c r="EC90" s="64"/>
      <c r="ED90" s="64"/>
      <c r="EE90" s="64"/>
      <c r="EF90" s="64"/>
      <c r="EG90" s="64"/>
      <c r="EH90" s="64"/>
      <c r="EI90" s="64"/>
      <c r="EJ90" s="64"/>
      <c r="EK90" s="64"/>
      <c r="EL90" s="64"/>
      <c r="EM90" s="64"/>
      <c r="EN90" s="64"/>
      <c r="EO90" s="64"/>
      <c r="EP90" s="64"/>
      <c r="EQ90" s="64"/>
      <c r="ER90" s="64"/>
      <c r="ES90" s="64"/>
      <c r="ET90" s="64"/>
      <c r="EU90" s="64"/>
      <c r="EV90" s="64"/>
      <c r="EW90" s="64"/>
      <c r="EX90" s="64"/>
      <c r="EY90" s="64"/>
      <c r="EZ90" s="64"/>
      <c r="FA90" s="64"/>
      <c r="FB90" s="64"/>
      <c r="FC90" s="64"/>
      <c r="FD90" s="64"/>
      <c r="FE90" s="64"/>
      <c r="FF90" s="64"/>
      <c r="FG90" s="64"/>
      <c r="FH90" s="64"/>
      <c r="FI90" s="64"/>
      <c r="FJ90" s="64"/>
      <c r="FK90" s="64"/>
      <c r="FL90" s="64"/>
      <c r="FM90" s="64"/>
      <c r="FN90" s="64"/>
      <c r="FO90" s="64"/>
      <c r="FP90" s="64"/>
      <c r="FQ90" s="64"/>
      <c r="FR90" s="64"/>
      <c r="FS90" s="64"/>
      <c r="FT90" s="64"/>
      <c r="FU90" s="64"/>
      <c r="FV90" s="64"/>
      <c r="FW90" s="64"/>
      <c r="FX90" s="64"/>
      <c r="FY90" s="64"/>
      <c r="FZ90" s="64"/>
      <c r="GA90" s="64"/>
      <c r="GB90" s="64"/>
      <c r="GC90" s="64"/>
      <c r="GD90" s="64"/>
      <c r="GE90" s="64"/>
      <c r="GF90" s="64"/>
      <c r="GG90" s="64"/>
      <c r="GH90" s="64"/>
      <c r="GI90" s="64"/>
      <c r="GJ90" s="64"/>
      <c r="GK90" s="64"/>
      <c r="GL90" s="64"/>
      <c r="GM90" s="64"/>
      <c r="GN90" s="64"/>
      <c r="GO90" s="64"/>
      <c r="GP90" s="64"/>
      <c r="GQ90" s="64"/>
      <c r="GR90" s="64"/>
      <c r="GS90" s="64"/>
      <c r="GT90" s="64"/>
      <c r="GU90" s="64"/>
      <c r="GV90" s="64"/>
      <c r="GW90" s="64"/>
      <c r="GX90" s="64"/>
      <c r="GY90" s="64"/>
      <c r="GZ90" s="64"/>
      <c r="HA90" s="64"/>
      <c r="HB90" s="64"/>
      <c r="HC90" s="64"/>
      <c r="HD90" s="64"/>
      <c r="HE90" s="64"/>
      <c r="HF90" s="64"/>
      <c r="HG90" s="64"/>
      <c r="HH90" s="64"/>
      <c r="HI90" s="64"/>
      <c r="HJ90" s="64"/>
      <c r="HK90" s="64"/>
      <c r="HL90" s="64"/>
      <c r="HM90" s="64"/>
      <c r="HN90" s="64"/>
      <c r="HO90" s="64"/>
      <c r="HP90" s="64"/>
      <c r="HQ90" s="64"/>
      <c r="HR90" s="64"/>
      <c r="HS90" s="64"/>
      <c r="HT90" s="64"/>
      <c r="HU90" s="64"/>
      <c r="HV90" s="64"/>
      <c r="HW90" s="64"/>
      <c r="HX90" s="64"/>
      <c r="HY90" s="64"/>
      <c r="HZ90" s="64"/>
      <c r="IA90" s="64"/>
      <c r="IB90" s="64"/>
      <c r="IC90" s="64"/>
      <c r="ID90" s="64"/>
      <c r="IE90" s="64"/>
      <c r="IF90" s="64"/>
      <c r="IG90" s="64"/>
      <c r="IH90" s="64"/>
      <c r="II90" s="64"/>
      <c r="IJ90" s="64"/>
      <c r="IK90" s="64"/>
      <c r="IL90" s="64"/>
      <c r="IM90" s="64"/>
      <c r="IN90" s="64"/>
      <c r="IO90" s="64"/>
      <c r="IP90" s="64"/>
      <c r="IQ90" s="64"/>
      <c r="IR90" s="64"/>
      <c r="IS90" s="64"/>
      <c r="IT90" s="64"/>
      <c r="IU90" s="64"/>
      <c r="IV90" s="64"/>
      <c r="IW90" s="64"/>
      <c r="IX90" s="64"/>
      <c r="IY90" s="64"/>
      <c r="IZ90" s="64"/>
      <c r="JA90" s="64"/>
      <c r="JB90" s="64"/>
      <c r="JC90" s="64"/>
      <c r="JD90" s="64"/>
      <c r="JE90" s="64"/>
    </row>
    <row r="91" s="63" customFormat="1" hidden="1" customHeight="1" spans="1:265">
      <c r="A91" s="80">
        <v>264</v>
      </c>
      <c r="B91" s="90"/>
      <c r="C91" s="91"/>
      <c r="D91" s="79" t="s">
        <v>608</v>
      </c>
      <c r="E91" s="118" t="s">
        <v>583</v>
      </c>
      <c r="F91" s="79" t="s">
        <v>31</v>
      </c>
      <c r="G91" s="83">
        <f>K91+O91+S91+W91</f>
        <v>7.0473</v>
      </c>
      <c r="H91" s="79" t="s">
        <v>609</v>
      </c>
      <c r="I91" s="134">
        <v>1170</v>
      </c>
      <c r="J91" s="134">
        <v>2690</v>
      </c>
      <c r="K91" s="135">
        <f>I91*J91/1000000</f>
        <v>3.1473</v>
      </c>
      <c r="L91" s="79" t="s">
        <v>610</v>
      </c>
      <c r="M91" s="136">
        <v>2600</v>
      </c>
      <c r="N91" s="136">
        <v>1500</v>
      </c>
      <c r="O91" s="135">
        <f>M91*N91/1000000</f>
        <v>3.9</v>
      </c>
      <c r="P91" s="79"/>
      <c r="Q91" s="136"/>
      <c r="R91" s="136"/>
      <c r="S91" s="135">
        <f>Q91*R91/1000000</f>
        <v>0</v>
      </c>
      <c r="T91" s="79"/>
      <c r="U91" s="136"/>
      <c r="V91" s="136"/>
      <c r="W91" s="135">
        <f>U91*V91/1000000</f>
        <v>0</v>
      </c>
      <c r="X91" s="79"/>
      <c r="Y91" s="79"/>
      <c r="Z91" s="79"/>
      <c r="AA91" s="79"/>
      <c r="AB91" s="79"/>
      <c r="AC91" s="81" t="s">
        <v>611</v>
      </c>
      <c r="AD91" s="79"/>
      <c r="AE91" s="95" t="s">
        <v>46</v>
      </c>
      <c r="AF91" s="79">
        <v>82</v>
      </c>
      <c r="AG91" s="80" t="s">
        <v>36</v>
      </c>
      <c r="AH91" s="168" t="s">
        <v>612</v>
      </c>
      <c r="AI91" s="173"/>
      <c r="AJ91" s="173" t="s">
        <v>613</v>
      </c>
      <c r="AK91" s="80" t="s">
        <v>614</v>
      </c>
      <c r="AL91" s="185" t="s">
        <v>615</v>
      </c>
      <c r="AM91" s="176">
        <v>7.659225</v>
      </c>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64"/>
      <c r="DK91" s="64"/>
      <c r="DL91" s="64"/>
      <c r="DM91" s="64"/>
      <c r="DN91" s="64"/>
      <c r="DO91" s="64"/>
      <c r="DP91" s="64"/>
      <c r="DQ91" s="64"/>
      <c r="DR91" s="64"/>
      <c r="DS91" s="64"/>
      <c r="DT91" s="64"/>
      <c r="DU91" s="64"/>
      <c r="DV91" s="64"/>
      <c r="DW91" s="64"/>
      <c r="DX91" s="64"/>
      <c r="DY91" s="64"/>
      <c r="DZ91" s="64"/>
      <c r="EA91" s="64"/>
      <c r="EB91" s="64"/>
      <c r="EC91" s="64"/>
      <c r="ED91" s="64"/>
      <c r="EE91" s="64"/>
      <c r="EF91" s="64"/>
      <c r="EG91" s="64"/>
      <c r="EH91" s="64"/>
      <c r="EI91" s="64"/>
      <c r="EJ91" s="64"/>
      <c r="EK91" s="64"/>
      <c r="EL91" s="64"/>
      <c r="EM91" s="64"/>
      <c r="EN91" s="64"/>
      <c r="EO91" s="64"/>
      <c r="EP91" s="64"/>
      <c r="EQ91" s="64"/>
      <c r="ER91" s="64"/>
      <c r="ES91" s="64"/>
      <c r="ET91" s="64"/>
      <c r="EU91" s="64"/>
      <c r="EV91" s="64"/>
      <c r="EW91" s="64"/>
      <c r="EX91" s="64"/>
      <c r="EY91" s="64"/>
      <c r="EZ91" s="64"/>
      <c r="FA91" s="64"/>
      <c r="FB91" s="64"/>
      <c r="FC91" s="64"/>
      <c r="FD91" s="64"/>
      <c r="FE91" s="64"/>
      <c r="FF91" s="64"/>
      <c r="FG91" s="64"/>
      <c r="FH91" s="64"/>
      <c r="FI91" s="64"/>
      <c r="FJ91" s="64"/>
      <c r="FK91" s="64"/>
      <c r="FL91" s="64"/>
      <c r="FM91" s="64"/>
      <c r="FN91" s="64"/>
      <c r="FO91" s="64"/>
      <c r="FP91" s="64"/>
      <c r="FQ91" s="64"/>
      <c r="FR91" s="64"/>
      <c r="FS91" s="64"/>
      <c r="FT91" s="64"/>
      <c r="FU91" s="64"/>
      <c r="FV91" s="64"/>
      <c r="FW91" s="64"/>
      <c r="FX91" s="64"/>
      <c r="FY91" s="64"/>
      <c r="FZ91" s="64"/>
      <c r="GA91" s="64"/>
      <c r="GB91" s="64"/>
      <c r="GC91" s="64"/>
      <c r="GD91" s="64"/>
      <c r="GE91" s="64"/>
      <c r="GF91" s="64"/>
      <c r="GG91" s="64"/>
      <c r="GH91" s="64"/>
      <c r="GI91" s="64"/>
      <c r="GJ91" s="64"/>
      <c r="GK91" s="64"/>
      <c r="GL91" s="64"/>
      <c r="GM91" s="64"/>
      <c r="GN91" s="64"/>
      <c r="GO91" s="64"/>
      <c r="GP91" s="64"/>
      <c r="GQ91" s="64"/>
      <c r="GR91" s="64"/>
      <c r="GS91" s="64"/>
      <c r="GT91" s="64"/>
      <c r="GU91" s="64"/>
      <c r="GV91" s="64"/>
      <c r="GW91" s="64"/>
      <c r="GX91" s="64"/>
      <c r="GY91" s="64"/>
      <c r="GZ91" s="64"/>
      <c r="HA91" s="64"/>
      <c r="HB91" s="64"/>
      <c r="HC91" s="64"/>
      <c r="HD91" s="64"/>
      <c r="HE91" s="64"/>
      <c r="HF91" s="64"/>
      <c r="HG91" s="64"/>
      <c r="HH91" s="64"/>
      <c r="HI91" s="64"/>
      <c r="HJ91" s="64"/>
      <c r="HK91" s="64"/>
      <c r="HL91" s="64"/>
      <c r="HM91" s="64"/>
      <c r="HN91" s="64"/>
      <c r="HO91" s="64"/>
      <c r="HP91" s="64"/>
      <c r="HQ91" s="64"/>
      <c r="HR91" s="64"/>
      <c r="HS91" s="64"/>
      <c r="HT91" s="64"/>
      <c r="HU91" s="64"/>
      <c r="HV91" s="64"/>
      <c r="HW91" s="64"/>
      <c r="HX91" s="64"/>
      <c r="HY91" s="64"/>
      <c r="HZ91" s="64"/>
      <c r="IA91" s="64"/>
      <c r="IB91" s="64"/>
      <c r="IC91" s="64"/>
      <c r="ID91" s="64"/>
      <c r="IE91" s="64"/>
      <c r="IF91" s="64"/>
      <c r="IG91" s="64"/>
      <c r="IH91" s="64"/>
      <c r="II91" s="64"/>
      <c r="IJ91" s="64"/>
      <c r="IK91" s="64"/>
      <c r="IL91" s="64"/>
      <c r="IM91" s="64"/>
      <c r="IN91" s="64"/>
      <c r="IO91" s="64"/>
      <c r="IP91" s="64"/>
      <c r="IQ91" s="64"/>
      <c r="IR91" s="64"/>
      <c r="IS91" s="64"/>
      <c r="IT91" s="64"/>
      <c r="IU91" s="64"/>
      <c r="IV91" s="64"/>
      <c r="IW91" s="64"/>
      <c r="IX91" s="64"/>
      <c r="IY91" s="64"/>
      <c r="IZ91" s="64"/>
      <c r="JA91" s="64"/>
      <c r="JB91" s="64"/>
      <c r="JC91" s="64"/>
      <c r="JD91" s="64"/>
      <c r="JE91" s="64"/>
    </row>
    <row r="92" s="63" customFormat="1" hidden="1" customHeight="1" spans="1:265">
      <c r="A92" s="80">
        <v>265</v>
      </c>
      <c r="B92" s="90"/>
      <c r="C92" s="91"/>
      <c r="D92" s="79" t="s">
        <v>616</v>
      </c>
      <c r="E92" s="118" t="s">
        <v>30</v>
      </c>
      <c r="F92" s="79" t="s">
        <v>31</v>
      </c>
      <c r="G92" s="83">
        <v>0</v>
      </c>
      <c r="H92" s="79" t="s">
        <v>617</v>
      </c>
      <c r="I92" s="134">
        <v>1000</v>
      </c>
      <c r="J92" s="134">
        <v>2390</v>
      </c>
      <c r="K92" s="135">
        <f>I92*J92/1000000</f>
        <v>2.39</v>
      </c>
      <c r="L92" s="79" t="s">
        <v>618</v>
      </c>
      <c r="M92" s="136">
        <v>1200</v>
      </c>
      <c r="N92" s="136">
        <v>2390</v>
      </c>
      <c r="O92" s="135">
        <f>M92*N92/1000000</f>
        <v>2.868</v>
      </c>
      <c r="P92" s="79"/>
      <c r="Q92" s="136"/>
      <c r="R92" s="136"/>
      <c r="S92" s="135">
        <f>Q92*R92/1000000</f>
        <v>0</v>
      </c>
      <c r="T92" s="79"/>
      <c r="U92" s="136"/>
      <c r="V92" s="136"/>
      <c r="W92" s="135">
        <f>U92*V92/1000000</f>
        <v>0</v>
      </c>
      <c r="X92" s="79"/>
      <c r="Y92" s="79"/>
      <c r="Z92" s="79"/>
      <c r="AA92" s="79"/>
      <c r="AB92" s="79"/>
      <c r="AC92" s="81" t="s">
        <v>619</v>
      </c>
      <c r="AD92" s="153">
        <v>45200</v>
      </c>
      <c r="AE92" s="95" t="s">
        <v>46</v>
      </c>
      <c r="AF92" s="79">
        <v>31</v>
      </c>
      <c r="AG92" s="80" t="s">
        <v>47</v>
      </c>
      <c r="AH92" s="168" t="s">
        <v>620</v>
      </c>
      <c r="AI92" s="173"/>
      <c r="AJ92" s="173" t="s">
        <v>621</v>
      </c>
      <c r="AK92" s="80"/>
      <c r="AL92" s="64">
        <v>1</v>
      </c>
      <c r="AM92" s="80" t="s">
        <v>39</v>
      </c>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c r="EO92" s="64"/>
      <c r="EP92" s="64"/>
      <c r="EQ92" s="64"/>
      <c r="ER92" s="64"/>
      <c r="ES92" s="64"/>
      <c r="ET92" s="64"/>
      <c r="EU92" s="64"/>
      <c r="EV92" s="64"/>
      <c r="EW92" s="64"/>
      <c r="EX92" s="64"/>
      <c r="EY92" s="64"/>
      <c r="EZ92" s="64"/>
      <c r="FA92" s="64"/>
      <c r="FB92" s="64"/>
      <c r="FC92" s="64"/>
      <c r="FD92" s="64"/>
      <c r="FE92" s="64"/>
      <c r="FF92" s="64"/>
      <c r="FG92" s="64"/>
      <c r="FH92" s="64"/>
      <c r="FI92" s="64"/>
      <c r="FJ92" s="64"/>
      <c r="FK92" s="64"/>
      <c r="FL92" s="64"/>
      <c r="FM92" s="64"/>
      <c r="FN92" s="64"/>
      <c r="FO92" s="64"/>
      <c r="FP92" s="64"/>
      <c r="FQ92" s="64"/>
      <c r="FR92" s="64"/>
      <c r="FS92" s="64"/>
      <c r="FT92" s="64"/>
      <c r="FU92" s="64"/>
      <c r="FV92" s="64"/>
      <c r="FW92" s="64"/>
      <c r="FX92" s="64"/>
      <c r="FY92" s="64"/>
      <c r="FZ92" s="64"/>
      <c r="GA92" s="64"/>
      <c r="GB92" s="64"/>
      <c r="GC92" s="64"/>
      <c r="GD92" s="64"/>
      <c r="GE92" s="64"/>
      <c r="GF92" s="64"/>
      <c r="GG92" s="64"/>
      <c r="GH92" s="64"/>
      <c r="GI92" s="64"/>
      <c r="GJ92" s="64"/>
      <c r="GK92" s="64"/>
      <c r="GL92" s="64"/>
      <c r="GM92" s="64"/>
      <c r="GN92" s="64"/>
      <c r="GO92" s="64"/>
      <c r="GP92" s="64"/>
      <c r="GQ92" s="64"/>
      <c r="GR92" s="64"/>
      <c r="GS92" s="64"/>
      <c r="GT92" s="64"/>
      <c r="GU92" s="64"/>
      <c r="GV92" s="64"/>
      <c r="GW92" s="64"/>
      <c r="GX92" s="64"/>
      <c r="GY92" s="64"/>
      <c r="GZ92" s="64"/>
      <c r="HA92" s="64"/>
      <c r="HB92" s="64"/>
      <c r="HC92" s="64"/>
      <c r="HD92" s="64"/>
      <c r="HE92" s="64"/>
      <c r="HF92" s="64"/>
      <c r="HG92" s="64"/>
      <c r="HH92" s="64"/>
      <c r="HI92" s="64"/>
      <c r="HJ92" s="64"/>
      <c r="HK92" s="64"/>
      <c r="HL92" s="64"/>
      <c r="HM92" s="64"/>
      <c r="HN92" s="64"/>
      <c r="HO92" s="64"/>
      <c r="HP92" s="64"/>
      <c r="HQ92" s="64"/>
      <c r="HR92" s="64"/>
      <c r="HS92" s="64"/>
      <c r="HT92" s="64"/>
      <c r="HU92" s="64"/>
      <c r="HV92" s="64"/>
      <c r="HW92" s="64"/>
      <c r="HX92" s="64"/>
      <c r="HY92" s="64"/>
      <c r="HZ92" s="64"/>
      <c r="IA92" s="64"/>
      <c r="IB92" s="64"/>
      <c r="IC92" s="64"/>
      <c r="ID92" s="64"/>
      <c r="IE92" s="64"/>
      <c r="IF92" s="64"/>
      <c r="IG92" s="64"/>
      <c r="IH92" s="64"/>
      <c r="II92" s="64"/>
      <c r="IJ92" s="64"/>
      <c r="IK92" s="64"/>
      <c r="IL92" s="64"/>
      <c r="IM92" s="64"/>
      <c r="IN92" s="64"/>
      <c r="IO92" s="64"/>
      <c r="IP92" s="64"/>
      <c r="IQ92" s="64"/>
      <c r="IR92" s="64"/>
      <c r="IS92" s="64"/>
      <c r="IT92" s="64"/>
      <c r="IU92" s="64"/>
      <c r="IV92" s="64"/>
      <c r="IW92" s="64"/>
      <c r="IX92" s="64"/>
      <c r="IY92" s="64"/>
      <c r="IZ92" s="64"/>
      <c r="JA92" s="64"/>
      <c r="JB92" s="64"/>
      <c r="JC92" s="64"/>
      <c r="JD92" s="64"/>
      <c r="JE92" s="64"/>
    </row>
    <row r="93" s="63" customFormat="1" hidden="1" customHeight="1" spans="1:265">
      <c r="A93" s="80">
        <v>266</v>
      </c>
      <c r="B93" s="90"/>
      <c r="C93" s="91"/>
      <c r="D93" s="79" t="s">
        <v>622</v>
      </c>
      <c r="E93" s="118" t="s">
        <v>623</v>
      </c>
      <c r="F93" s="79" t="s">
        <v>31</v>
      </c>
      <c r="G93" s="83">
        <v>0</v>
      </c>
      <c r="H93" s="79" t="s">
        <v>624</v>
      </c>
      <c r="I93" s="134">
        <v>3800</v>
      </c>
      <c r="J93" s="134">
        <v>2400</v>
      </c>
      <c r="K93" s="135">
        <f>I93*J93/1000000</f>
        <v>9.12</v>
      </c>
      <c r="L93" s="79" t="s">
        <v>625</v>
      </c>
      <c r="M93" s="136">
        <v>1400</v>
      </c>
      <c r="N93" s="136">
        <v>1300</v>
      </c>
      <c r="O93" s="135">
        <f>M93*N93/1000000</f>
        <v>1.82</v>
      </c>
      <c r="P93" s="79"/>
      <c r="Q93" s="136"/>
      <c r="R93" s="136"/>
      <c r="S93" s="135">
        <f>Q93*R93/1000000</f>
        <v>0</v>
      </c>
      <c r="T93" s="79"/>
      <c r="U93" s="136"/>
      <c r="V93" s="136"/>
      <c r="W93" s="135">
        <f>U93*V93/1000000</f>
        <v>0</v>
      </c>
      <c r="X93" s="79"/>
      <c r="Y93" s="79"/>
      <c r="Z93" s="79"/>
      <c r="AA93" s="79"/>
      <c r="AB93" s="79"/>
      <c r="AC93" s="81" t="s">
        <v>626</v>
      </c>
      <c r="AD93" s="153">
        <v>44835</v>
      </c>
      <c r="AE93" s="95" t="s">
        <v>46</v>
      </c>
      <c r="AF93" s="79">
        <v>82</v>
      </c>
      <c r="AG93" s="80" t="s">
        <v>36</v>
      </c>
      <c r="AH93" s="168" t="s">
        <v>627</v>
      </c>
      <c r="AI93" s="173"/>
      <c r="AJ93" s="173" t="s">
        <v>628</v>
      </c>
      <c r="AK93" s="80"/>
      <c r="AL93" s="64">
        <v>1</v>
      </c>
      <c r="AM93" s="80" t="s">
        <v>39</v>
      </c>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c r="EL93" s="64"/>
      <c r="EM93" s="64"/>
      <c r="EN93" s="64"/>
      <c r="EO93" s="64"/>
      <c r="EP93" s="64"/>
      <c r="EQ93" s="64"/>
      <c r="ER93" s="64"/>
      <c r="ES93" s="64"/>
      <c r="ET93" s="64"/>
      <c r="EU93" s="64"/>
      <c r="EV93" s="64"/>
      <c r="EW93" s="64"/>
      <c r="EX93" s="64"/>
      <c r="EY93" s="64"/>
      <c r="EZ93" s="64"/>
      <c r="FA93" s="64"/>
      <c r="FB93" s="64"/>
      <c r="FC93" s="64"/>
      <c r="FD93" s="64"/>
      <c r="FE93" s="64"/>
      <c r="FF93" s="64"/>
      <c r="FG93" s="64"/>
      <c r="FH93" s="64"/>
      <c r="FI93" s="64"/>
      <c r="FJ93" s="64"/>
      <c r="FK93" s="64"/>
      <c r="FL93" s="64"/>
      <c r="FM93" s="64"/>
      <c r="FN93" s="64"/>
      <c r="FO93" s="64"/>
      <c r="FP93" s="64"/>
      <c r="FQ93" s="64"/>
      <c r="FR93" s="64"/>
      <c r="FS93" s="64"/>
      <c r="FT93" s="64"/>
      <c r="FU93" s="64"/>
      <c r="FV93" s="64"/>
      <c r="FW93" s="64"/>
      <c r="FX93" s="64"/>
      <c r="FY93" s="64"/>
      <c r="FZ93" s="64"/>
      <c r="GA93" s="64"/>
      <c r="GB93" s="64"/>
      <c r="GC93" s="64"/>
      <c r="GD93" s="64"/>
      <c r="GE93" s="64"/>
      <c r="GF93" s="64"/>
      <c r="GG93" s="64"/>
      <c r="GH93" s="64"/>
      <c r="GI93" s="64"/>
      <c r="GJ93" s="64"/>
      <c r="GK93" s="64"/>
      <c r="GL93" s="64"/>
      <c r="GM93" s="64"/>
      <c r="GN93" s="64"/>
      <c r="GO93" s="64"/>
      <c r="GP93" s="64"/>
      <c r="GQ93" s="64"/>
      <c r="GR93" s="64"/>
      <c r="GS93" s="64"/>
      <c r="GT93" s="64"/>
      <c r="GU93" s="64"/>
      <c r="GV93" s="64"/>
      <c r="GW93" s="64"/>
      <c r="GX93" s="64"/>
      <c r="GY93" s="64"/>
      <c r="GZ93" s="64"/>
      <c r="HA93" s="64"/>
      <c r="HB93" s="64"/>
      <c r="HC93" s="64"/>
      <c r="HD93" s="64"/>
      <c r="HE93" s="64"/>
      <c r="HF93" s="64"/>
      <c r="HG93" s="64"/>
      <c r="HH93" s="64"/>
      <c r="HI93" s="64"/>
      <c r="HJ93" s="64"/>
      <c r="HK93" s="64"/>
      <c r="HL93" s="64"/>
      <c r="HM93" s="64"/>
      <c r="HN93" s="64"/>
      <c r="HO93" s="64"/>
      <c r="HP93" s="64"/>
      <c r="HQ93" s="64"/>
      <c r="HR93" s="64"/>
      <c r="HS93" s="64"/>
      <c r="HT93" s="64"/>
      <c r="HU93" s="64"/>
      <c r="HV93" s="64"/>
      <c r="HW93" s="64"/>
      <c r="HX93" s="64"/>
      <c r="HY93" s="64"/>
      <c r="HZ93" s="64"/>
      <c r="IA93" s="64"/>
      <c r="IB93" s="64"/>
      <c r="IC93" s="64"/>
      <c r="ID93" s="64"/>
      <c r="IE93" s="64"/>
      <c r="IF93" s="64"/>
      <c r="IG93" s="64"/>
      <c r="IH93" s="64"/>
      <c r="II93" s="64"/>
      <c r="IJ93" s="64"/>
      <c r="IK93" s="64"/>
      <c r="IL93" s="64"/>
      <c r="IM93" s="64"/>
      <c r="IN93" s="64"/>
      <c r="IO93" s="64"/>
      <c r="IP93" s="64"/>
      <c r="IQ93" s="64"/>
      <c r="IR93" s="64"/>
      <c r="IS93" s="64"/>
      <c r="IT93" s="64"/>
      <c r="IU93" s="64"/>
      <c r="IV93" s="64"/>
      <c r="IW93" s="64"/>
      <c r="IX93" s="64"/>
      <c r="IY93" s="64"/>
      <c r="IZ93" s="64"/>
      <c r="JA93" s="64"/>
      <c r="JB93" s="64"/>
      <c r="JC93" s="64"/>
      <c r="JD93" s="64"/>
      <c r="JE93" s="64"/>
    </row>
    <row r="94" s="63" customFormat="1" hidden="1" customHeight="1" spans="1:265">
      <c r="A94" s="80">
        <v>267</v>
      </c>
      <c r="B94" s="90"/>
      <c r="C94" s="91"/>
      <c r="D94" s="79" t="s">
        <v>629</v>
      </c>
      <c r="E94" s="118" t="s">
        <v>30</v>
      </c>
      <c r="F94" s="79" t="s">
        <v>31</v>
      </c>
      <c r="G94" s="83">
        <v>0</v>
      </c>
      <c r="H94" s="79" t="s">
        <v>630</v>
      </c>
      <c r="I94" s="134">
        <v>800</v>
      </c>
      <c r="J94" s="134">
        <v>2000</v>
      </c>
      <c r="K94" s="135">
        <f>I94*J94/1000000</f>
        <v>1.6</v>
      </c>
      <c r="L94" s="79"/>
      <c r="M94" s="136"/>
      <c r="N94" s="136"/>
      <c r="O94" s="135">
        <f>M94*N94/1000000</f>
        <v>0</v>
      </c>
      <c r="P94" s="79"/>
      <c r="Q94" s="136"/>
      <c r="R94" s="136"/>
      <c r="S94" s="135">
        <f>Q94*R94/1000000</f>
        <v>0</v>
      </c>
      <c r="T94" s="79"/>
      <c r="U94" s="136"/>
      <c r="V94" s="136"/>
      <c r="W94" s="135">
        <f>U94*V94/1000000</f>
        <v>0</v>
      </c>
      <c r="X94" s="79"/>
      <c r="Y94" s="79"/>
      <c r="Z94" s="79"/>
      <c r="AA94" s="79"/>
      <c r="AB94" s="79"/>
      <c r="AC94" s="81" t="s">
        <v>631</v>
      </c>
      <c r="AD94" s="79"/>
      <c r="AE94" s="95" t="s">
        <v>46</v>
      </c>
      <c r="AF94" s="79">
        <v>48</v>
      </c>
      <c r="AG94" s="80" t="s">
        <v>47</v>
      </c>
      <c r="AH94" s="168" t="s">
        <v>632</v>
      </c>
      <c r="AI94" s="173"/>
      <c r="AJ94" s="173" t="s">
        <v>633</v>
      </c>
      <c r="AK94" s="80"/>
      <c r="AL94" s="64">
        <v>1</v>
      </c>
      <c r="AM94" s="80" t="s">
        <v>39</v>
      </c>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c r="EL94" s="64"/>
      <c r="EM94" s="64"/>
      <c r="EN94" s="64"/>
      <c r="EO94" s="64"/>
      <c r="EP94" s="64"/>
      <c r="EQ94" s="64"/>
      <c r="ER94" s="64"/>
      <c r="ES94" s="64"/>
      <c r="ET94" s="64"/>
      <c r="EU94" s="64"/>
      <c r="EV94" s="64"/>
      <c r="EW94" s="64"/>
      <c r="EX94" s="64"/>
      <c r="EY94" s="64"/>
      <c r="EZ94" s="64"/>
      <c r="FA94" s="64"/>
      <c r="FB94" s="64"/>
      <c r="FC94" s="64"/>
      <c r="FD94" s="64"/>
      <c r="FE94" s="64"/>
      <c r="FF94" s="64"/>
      <c r="FG94" s="64"/>
      <c r="FH94" s="64"/>
      <c r="FI94" s="64"/>
      <c r="FJ94" s="64"/>
      <c r="FK94" s="64"/>
      <c r="FL94" s="64"/>
      <c r="FM94" s="64"/>
      <c r="FN94" s="64"/>
      <c r="FO94" s="64"/>
      <c r="FP94" s="64"/>
      <c r="FQ94" s="64"/>
      <c r="FR94" s="64"/>
      <c r="FS94" s="64"/>
      <c r="FT94" s="64"/>
      <c r="FU94" s="64"/>
      <c r="FV94" s="64"/>
      <c r="FW94" s="64"/>
      <c r="FX94" s="64"/>
      <c r="FY94" s="64"/>
      <c r="FZ94" s="64"/>
      <c r="GA94" s="64"/>
      <c r="GB94" s="64"/>
      <c r="GC94" s="64"/>
      <c r="GD94" s="64"/>
      <c r="GE94" s="64"/>
      <c r="GF94" s="64"/>
      <c r="GG94" s="64"/>
      <c r="GH94" s="64"/>
      <c r="GI94" s="64"/>
      <c r="GJ94" s="64"/>
      <c r="GK94" s="64"/>
      <c r="GL94" s="64"/>
      <c r="GM94" s="64"/>
      <c r="GN94" s="64"/>
      <c r="GO94" s="64"/>
      <c r="GP94" s="64"/>
      <c r="GQ94" s="64"/>
      <c r="GR94" s="64"/>
      <c r="GS94" s="64"/>
      <c r="GT94" s="64"/>
      <c r="GU94" s="64"/>
      <c r="GV94" s="64"/>
      <c r="GW94" s="64"/>
      <c r="GX94" s="64"/>
      <c r="GY94" s="64"/>
      <c r="GZ94" s="64"/>
      <c r="HA94" s="64"/>
      <c r="HB94" s="64"/>
      <c r="HC94" s="64"/>
      <c r="HD94" s="64"/>
      <c r="HE94" s="64"/>
      <c r="HF94" s="64"/>
      <c r="HG94" s="64"/>
      <c r="HH94" s="64"/>
      <c r="HI94" s="64"/>
      <c r="HJ94" s="64"/>
      <c r="HK94" s="64"/>
      <c r="HL94" s="64"/>
      <c r="HM94" s="64"/>
      <c r="HN94" s="64"/>
      <c r="HO94" s="64"/>
      <c r="HP94" s="64"/>
      <c r="HQ94" s="64"/>
      <c r="HR94" s="64"/>
      <c r="HS94" s="64"/>
      <c r="HT94" s="64"/>
      <c r="HU94" s="64"/>
      <c r="HV94" s="64"/>
      <c r="HW94" s="64"/>
      <c r="HX94" s="64"/>
      <c r="HY94" s="64"/>
      <c r="HZ94" s="64"/>
      <c r="IA94" s="64"/>
      <c r="IB94" s="64"/>
      <c r="IC94" s="64"/>
      <c r="ID94" s="64"/>
      <c r="IE94" s="64"/>
      <c r="IF94" s="64"/>
      <c r="IG94" s="64"/>
      <c r="IH94" s="64"/>
      <c r="II94" s="64"/>
      <c r="IJ94" s="64"/>
      <c r="IK94" s="64"/>
      <c r="IL94" s="64"/>
      <c r="IM94" s="64"/>
      <c r="IN94" s="64"/>
      <c r="IO94" s="64"/>
      <c r="IP94" s="64"/>
      <c r="IQ94" s="64"/>
      <c r="IR94" s="64"/>
      <c r="IS94" s="64"/>
      <c r="IT94" s="64"/>
      <c r="IU94" s="64"/>
      <c r="IV94" s="64"/>
      <c r="IW94" s="64"/>
      <c r="IX94" s="64"/>
      <c r="IY94" s="64"/>
      <c r="IZ94" s="64"/>
      <c r="JA94" s="64"/>
      <c r="JB94" s="64"/>
      <c r="JC94" s="64"/>
      <c r="JD94" s="64"/>
      <c r="JE94" s="64"/>
    </row>
    <row r="95" s="63" customFormat="1" hidden="1" customHeight="1" spans="1:265">
      <c r="A95" s="80">
        <v>268</v>
      </c>
      <c r="B95" s="90"/>
      <c r="C95" s="91"/>
      <c r="D95" s="117" t="s">
        <v>634</v>
      </c>
      <c r="E95" s="117" t="s">
        <v>635</v>
      </c>
      <c r="F95" s="117" t="s">
        <v>31</v>
      </c>
      <c r="G95" s="107">
        <f>K95+O95+S95+W95</f>
        <v>7.619</v>
      </c>
      <c r="H95" s="79" t="s">
        <v>636</v>
      </c>
      <c r="I95" s="134">
        <v>1030</v>
      </c>
      <c r="J95" s="134">
        <v>2900</v>
      </c>
      <c r="K95" s="135">
        <f>I95*J95/1000000</f>
        <v>2.987</v>
      </c>
      <c r="L95" s="79" t="s">
        <v>637</v>
      </c>
      <c r="M95" s="136">
        <v>1600</v>
      </c>
      <c r="N95" s="136">
        <v>2895</v>
      </c>
      <c r="O95" s="135">
        <f>M95*N95/1000000</f>
        <v>4.632</v>
      </c>
      <c r="P95" s="79"/>
      <c r="Q95" s="136"/>
      <c r="R95" s="136"/>
      <c r="S95" s="135">
        <f>Q95*R95/1000000</f>
        <v>0</v>
      </c>
      <c r="T95" s="79"/>
      <c r="U95" s="136"/>
      <c r="V95" s="136"/>
      <c r="W95" s="135">
        <f>U95*V95/1000000</f>
        <v>0</v>
      </c>
      <c r="X95" s="79"/>
      <c r="Y95" s="79"/>
      <c r="Z95" s="79"/>
      <c r="AA95" s="79"/>
      <c r="AB95" s="79"/>
      <c r="AC95" s="81" t="s">
        <v>638</v>
      </c>
      <c r="AD95" s="79"/>
      <c r="AE95" s="95" t="s">
        <v>46</v>
      </c>
      <c r="AF95" s="79">
        <v>71.94</v>
      </c>
      <c r="AG95" s="80" t="s">
        <v>36</v>
      </c>
      <c r="AH95" s="168" t="s">
        <v>639</v>
      </c>
      <c r="AI95" s="173"/>
      <c r="AJ95" s="173" t="s">
        <v>640</v>
      </c>
      <c r="AK95" s="80"/>
      <c r="AL95" s="64">
        <v>1</v>
      </c>
      <c r="AM95" s="80" t="s">
        <v>39</v>
      </c>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4"/>
      <c r="EQ95" s="64"/>
      <c r="ER95" s="64"/>
      <c r="ES95" s="64"/>
      <c r="ET95" s="64"/>
      <c r="EU95" s="64"/>
      <c r="EV95" s="64"/>
      <c r="EW95" s="64"/>
      <c r="EX95" s="64"/>
      <c r="EY95" s="64"/>
      <c r="EZ95" s="64"/>
      <c r="FA95" s="64"/>
      <c r="FB95" s="64"/>
      <c r="FC95" s="64"/>
      <c r="FD95" s="64"/>
      <c r="FE95" s="64"/>
      <c r="FF95" s="64"/>
      <c r="FG95" s="64"/>
      <c r="FH95" s="64"/>
      <c r="FI95" s="64"/>
      <c r="FJ95" s="64"/>
      <c r="FK95" s="64"/>
      <c r="FL95" s="64"/>
      <c r="FM95" s="64"/>
      <c r="FN95" s="64"/>
      <c r="FO95" s="64"/>
      <c r="FP95" s="64"/>
      <c r="FQ95" s="64"/>
      <c r="FR95" s="64"/>
      <c r="FS95" s="64"/>
      <c r="FT95" s="64"/>
      <c r="FU95" s="64"/>
      <c r="FV95" s="64"/>
      <c r="FW95" s="64"/>
      <c r="FX95" s="64"/>
      <c r="FY95" s="64"/>
      <c r="FZ95" s="64"/>
      <c r="GA95" s="64"/>
      <c r="GB95" s="64"/>
      <c r="GC95" s="64"/>
      <c r="GD95" s="64"/>
      <c r="GE95" s="64"/>
      <c r="GF95" s="64"/>
      <c r="GG95" s="64"/>
      <c r="GH95" s="64"/>
      <c r="GI95" s="64"/>
      <c r="GJ95" s="64"/>
      <c r="GK95" s="64"/>
      <c r="GL95" s="64"/>
      <c r="GM95" s="64"/>
      <c r="GN95" s="64"/>
      <c r="GO95" s="64"/>
      <c r="GP95" s="64"/>
      <c r="GQ95" s="64"/>
      <c r="GR95" s="64"/>
      <c r="GS95" s="64"/>
      <c r="GT95" s="64"/>
      <c r="GU95" s="64"/>
      <c r="GV95" s="64"/>
      <c r="GW95" s="64"/>
      <c r="GX95" s="64"/>
      <c r="GY95" s="64"/>
      <c r="GZ95" s="64"/>
      <c r="HA95" s="64"/>
      <c r="HB95" s="64"/>
      <c r="HC95" s="64"/>
      <c r="HD95" s="64"/>
      <c r="HE95" s="64"/>
      <c r="HF95" s="64"/>
      <c r="HG95" s="64"/>
      <c r="HH95" s="64"/>
      <c r="HI95" s="64"/>
      <c r="HJ95" s="64"/>
      <c r="HK95" s="64"/>
      <c r="HL95" s="64"/>
      <c r="HM95" s="64"/>
      <c r="HN95" s="64"/>
      <c r="HO95" s="64"/>
      <c r="HP95" s="64"/>
      <c r="HQ95" s="64"/>
      <c r="HR95" s="64"/>
      <c r="HS95" s="64"/>
      <c r="HT95" s="64"/>
      <c r="HU95" s="64"/>
      <c r="HV95" s="64"/>
      <c r="HW95" s="64"/>
      <c r="HX95" s="64"/>
      <c r="HY95" s="64"/>
      <c r="HZ95" s="64"/>
      <c r="IA95" s="64"/>
      <c r="IB95" s="64"/>
      <c r="IC95" s="64"/>
      <c r="ID95" s="64"/>
      <c r="IE95" s="64"/>
      <c r="IF95" s="64"/>
      <c r="IG95" s="64"/>
      <c r="IH95" s="64"/>
      <c r="II95" s="64"/>
      <c r="IJ95" s="64"/>
      <c r="IK95" s="64"/>
      <c r="IL95" s="64"/>
      <c r="IM95" s="64"/>
      <c r="IN95" s="64"/>
      <c r="IO95" s="64"/>
      <c r="IP95" s="64"/>
      <c r="IQ95" s="64"/>
      <c r="IR95" s="64"/>
      <c r="IS95" s="64"/>
      <c r="IT95" s="64"/>
      <c r="IU95" s="64"/>
      <c r="IV95" s="64"/>
      <c r="IW95" s="64"/>
      <c r="IX95" s="64"/>
      <c r="IY95" s="64"/>
      <c r="IZ95" s="64"/>
      <c r="JA95" s="64"/>
      <c r="JB95" s="64"/>
      <c r="JC95" s="64"/>
      <c r="JD95" s="64"/>
      <c r="JE95" s="64"/>
    </row>
    <row r="96" s="63" customFormat="1" hidden="1" customHeight="1" spans="1:265">
      <c r="A96" s="80">
        <v>270</v>
      </c>
      <c r="B96" s="90"/>
      <c r="C96" s="91"/>
      <c r="D96" s="79" t="s">
        <v>641</v>
      </c>
      <c r="E96" s="118" t="s">
        <v>583</v>
      </c>
      <c r="F96" s="79" t="s">
        <v>31</v>
      </c>
      <c r="G96" s="83">
        <f>K96+O96+S96+W96</f>
        <v>18.030725</v>
      </c>
      <c r="H96" s="79" t="s">
        <v>642</v>
      </c>
      <c r="I96" s="134">
        <v>2210</v>
      </c>
      <c r="J96" s="134">
        <v>2630</v>
      </c>
      <c r="K96" s="135">
        <f>I96*J96/1000000</f>
        <v>5.8123</v>
      </c>
      <c r="L96" s="79" t="s">
        <v>643</v>
      </c>
      <c r="M96" s="136">
        <v>2580</v>
      </c>
      <c r="N96" s="136">
        <v>2125</v>
      </c>
      <c r="O96" s="135">
        <f>M96*N96/1000000</f>
        <v>5.4825</v>
      </c>
      <c r="P96" s="79" t="s">
        <v>644</v>
      </c>
      <c r="Q96" s="136">
        <v>3155</v>
      </c>
      <c r="R96" s="136">
        <v>2135</v>
      </c>
      <c r="S96" s="135">
        <f>Q96*R96/1000000</f>
        <v>6.735925</v>
      </c>
      <c r="T96" s="79"/>
      <c r="U96" s="136"/>
      <c r="V96" s="136"/>
      <c r="W96" s="135">
        <f>U96*V96/1000000</f>
        <v>0</v>
      </c>
      <c r="X96" s="79"/>
      <c r="Y96" s="79"/>
      <c r="Z96" s="79"/>
      <c r="AA96" s="79"/>
      <c r="AB96" s="79"/>
      <c r="AC96" s="81" t="s">
        <v>645</v>
      </c>
      <c r="AD96" s="79"/>
      <c r="AE96" s="95" t="s">
        <v>46</v>
      </c>
      <c r="AF96" s="79">
        <v>62</v>
      </c>
      <c r="AG96" s="80" t="s">
        <v>36</v>
      </c>
      <c r="AH96" s="168" t="s">
        <v>646</v>
      </c>
      <c r="AI96" s="173"/>
      <c r="AJ96" s="173" t="s">
        <v>647</v>
      </c>
      <c r="AK96" s="80" t="s">
        <v>648</v>
      </c>
      <c r="AL96" s="64">
        <v>1</v>
      </c>
      <c r="AM96" s="80" t="s">
        <v>39</v>
      </c>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4"/>
      <c r="EQ96" s="64"/>
      <c r="ER96" s="64"/>
      <c r="ES96" s="64"/>
      <c r="ET96" s="64"/>
      <c r="EU96" s="64"/>
      <c r="EV96" s="64"/>
      <c r="EW96" s="64"/>
      <c r="EX96" s="64"/>
      <c r="EY96" s="64"/>
      <c r="EZ96" s="64"/>
      <c r="FA96" s="64"/>
      <c r="FB96" s="64"/>
      <c r="FC96" s="64"/>
      <c r="FD96" s="64"/>
      <c r="FE96" s="64"/>
      <c r="FF96" s="64"/>
      <c r="FG96" s="64"/>
      <c r="FH96" s="64"/>
      <c r="FI96" s="64"/>
      <c r="FJ96" s="64"/>
      <c r="FK96" s="64"/>
      <c r="FL96" s="64"/>
      <c r="FM96" s="64"/>
      <c r="FN96" s="64"/>
      <c r="FO96" s="64"/>
      <c r="FP96" s="64"/>
      <c r="FQ96" s="64"/>
      <c r="FR96" s="64"/>
      <c r="FS96" s="64"/>
      <c r="FT96" s="64"/>
      <c r="FU96" s="64"/>
      <c r="FV96" s="64"/>
      <c r="FW96" s="64"/>
      <c r="FX96" s="64"/>
      <c r="FY96" s="64"/>
      <c r="FZ96" s="64"/>
      <c r="GA96" s="64"/>
      <c r="GB96" s="64"/>
      <c r="GC96" s="64"/>
      <c r="GD96" s="64"/>
      <c r="GE96" s="64"/>
      <c r="GF96" s="64"/>
      <c r="GG96" s="64"/>
      <c r="GH96" s="64"/>
      <c r="GI96" s="64"/>
      <c r="GJ96" s="64"/>
      <c r="GK96" s="64"/>
      <c r="GL96" s="64"/>
      <c r="GM96" s="64"/>
      <c r="GN96" s="64"/>
      <c r="GO96" s="64"/>
      <c r="GP96" s="64"/>
      <c r="GQ96" s="64"/>
      <c r="GR96" s="64"/>
      <c r="GS96" s="64"/>
      <c r="GT96" s="64"/>
      <c r="GU96" s="64"/>
      <c r="GV96" s="64"/>
      <c r="GW96" s="64"/>
      <c r="GX96" s="64"/>
      <c r="GY96" s="64"/>
      <c r="GZ96" s="64"/>
      <c r="HA96" s="64"/>
      <c r="HB96" s="64"/>
      <c r="HC96" s="64"/>
      <c r="HD96" s="64"/>
      <c r="HE96" s="64"/>
      <c r="HF96" s="64"/>
      <c r="HG96" s="64"/>
      <c r="HH96" s="64"/>
      <c r="HI96" s="64"/>
      <c r="HJ96" s="64"/>
      <c r="HK96" s="64"/>
      <c r="HL96" s="64"/>
      <c r="HM96" s="64"/>
      <c r="HN96" s="64"/>
      <c r="HO96" s="64"/>
      <c r="HP96" s="64"/>
      <c r="HQ96" s="64"/>
      <c r="HR96" s="64"/>
      <c r="HS96" s="64"/>
      <c r="HT96" s="64"/>
      <c r="HU96" s="64"/>
      <c r="HV96" s="64"/>
      <c r="HW96" s="64"/>
      <c r="HX96" s="64"/>
      <c r="HY96" s="64"/>
      <c r="HZ96" s="64"/>
      <c r="IA96" s="64"/>
      <c r="IB96" s="64"/>
      <c r="IC96" s="64"/>
      <c r="ID96" s="64"/>
      <c r="IE96" s="64"/>
      <c r="IF96" s="64"/>
      <c r="IG96" s="64"/>
      <c r="IH96" s="64"/>
      <c r="II96" s="64"/>
      <c r="IJ96" s="64"/>
      <c r="IK96" s="64"/>
      <c r="IL96" s="64"/>
      <c r="IM96" s="64"/>
      <c r="IN96" s="64"/>
      <c r="IO96" s="64"/>
      <c r="IP96" s="64"/>
      <c r="IQ96" s="64"/>
      <c r="IR96" s="64"/>
      <c r="IS96" s="64"/>
      <c r="IT96" s="64"/>
      <c r="IU96" s="64"/>
      <c r="IV96" s="64"/>
      <c r="IW96" s="64"/>
      <c r="IX96" s="64"/>
      <c r="IY96" s="64"/>
      <c r="IZ96" s="64"/>
      <c r="JA96" s="64"/>
      <c r="JB96" s="64"/>
      <c r="JC96" s="64"/>
      <c r="JD96" s="64"/>
      <c r="JE96" s="64"/>
    </row>
    <row r="97" s="63" customFormat="1" hidden="1" customHeight="1" spans="1:265">
      <c r="A97" s="80">
        <v>285</v>
      </c>
      <c r="B97" s="90"/>
      <c r="C97" s="91"/>
      <c r="D97" s="79" t="s">
        <v>649</v>
      </c>
      <c r="E97" s="118" t="s">
        <v>81</v>
      </c>
      <c r="F97" s="79" t="s">
        <v>31</v>
      </c>
      <c r="G97" s="83">
        <f>K97+O97+S97+W97</f>
        <v>3.53775</v>
      </c>
      <c r="H97" s="79" t="s">
        <v>650</v>
      </c>
      <c r="I97" s="134">
        <v>1335</v>
      </c>
      <c r="J97" s="134">
        <v>2650</v>
      </c>
      <c r="K97" s="135">
        <f>I97*J97/1000000</f>
        <v>3.53775</v>
      </c>
      <c r="L97" s="79"/>
      <c r="M97" s="136"/>
      <c r="N97" s="136"/>
      <c r="O97" s="135">
        <f>M97*N97/1000000</f>
        <v>0</v>
      </c>
      <c r="P97" s="79"/>
      <c r="Q97" s="136"/>
      <c r="R97" s="136"/>
      <c r="S97" s="135">
        <f>Q97*R97/1000000</f>
        <v>0</v>
      </c>
      <c r="T97" s="79"/>
      <c r="U97" s="136"/>
      <c r="V97" s="136"/>
      <c r="W97" s="135">
        <f>U97*V97/1000000</f>
        <v>0</v>
      </c>
      <c r="X97" s="79"/>
      <c r="Y97" s="79"/>
      <c r="Z97" s="79"/>
      <c r="AA97" s="79"/>
      <c r="AB97" s="79"/>
      <c r="AC97" s="81" t="s">
        <v>651</v>
      </c>
      <c r="AD97" s="153">
        <v>45566</v>
      </c>
      <c r="AE97" s="95" t="s">
        <v>46</v>
      </c>
      <c r="AF97" s="79">
        <v>58</v>
      </c>
      <c r="AG97" s="80" t="s">
        <v>36</v>
      </c>
      <c r="AH97" s="80" t="s">
        <v>652</v>
      </c>
      <c r="AI97" s="173"/>
      <c r="AJ97" s="168" t="s">
        <v>653</v>
      </c>
      <c r="AK97" s="80" t="s">
        <v>654</v>
      </c>
      <c r="AL97" s="185" t="s">
        <v>655</v>
      </c>
      <c r="AM97" s="176">
        <v>3.4089</v>
      </c>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c r="EO97" s="64"/>
      <c r="EP97" s="64"/>
      <c r="EQ97" s="64"/>
      <c r="ER97" s="64"/>
      <c r="ES97" s="64"/>
      <c r="ET97" s="64"/>
      <c r="EU97" s="64"/>
      <c r="EV97" s="64"/>
      <c r="EW97" s="64"/>
      <c r="EX97" s="64"/>
      <c r="EY97" s="64"/>
      <c r="EZ97" s="64"/>
      <c r="FA97" s="64"/>
      <c r="FB97" s="64"/>
      <c r="FC97" s="64"/>
      <c r="FD97" s="64"/>
      <c r="FE97" s="64"/>
      <c r="FF97" s="64"/>
      <c r="FG97" s="64"/>
      <c r="FH97" s="64"/>
      <c r="FI97" s="64"/>
      <c r="FJ97" s="64"/>
      <c r="FK97" s="64"/>
      <c r="FL97" s="64"/>
      <c r="FM97" s="64"/>
      <c r="FN97" s="64"/>
      <c r="FO97" s="64"/>
      <c r="FP97" s="64"/>
      <c r="FQ97" s="64"/>
      <c r="FR97" s="64"/>
      <c r="FS97" s="64"/>
      <c r="FT97" s="64"/>
      <c r="FU97" s="64"/>
      <c r="FV97" s="64"/>
      <c r="FW97" s="64"/>
      <c r="FX97" s="64"/>
      <c r="FY97" s="64"/>
      <c r="FZ97" s="64"/>
      <c r="GA97" s="64"/>
      <c r="GB97" s="64"/>
      <c r="GC97" s="64"/>
      <c r="GD97" s="64"/>
      <c r="GE97" s="64"/>
      <c r="GF97" s="64"/>
      <c r="GG97" s="64"/>
      <c r="GH97" s="64"/>
      <c r="GI97" s="64"/>
      <c r="GJ97" s="64"/>
      <c r="GK97" s="64"/>
      <c r="GL97" s="64"/>
      <c r="GM97" s="64"/>
      <c r="GN97" s="64"/>
      <c r="GO97" s="64"/>
      <c r="GP97" s="64"/>
      <c r="GQ97" s="64"/>
      <c r="GR97" s="64"/>
      <c r="GS97" s="64"/>
      <c r="GT97" s="64"/>
      <c r="GU97" s="64"/>
      <c r="GV97" s="64"/>
      <c r="GW97" s="64"/>
      <c r="GX97" s="64"/>
      <c r="GY97" s="64"/>
      <c r="GZ97" s="64"/>
      <c r="HA97" s="64"/>
      <c r="HB97" s="64"/>
      <c r="HC97" s="64"/>
      <c r="HD97" s="64"/>
      <c r="HE97" s="64"/>
      <c r="HF97" s="64"/>
      <c r="HG97" s="64"/>
      <c r="HH97" s="64"/>
      <c r="HI97" s="64"/>
      <c r="HJ97" s="64"/>
      <c r="HK97" s="64"/>
      <c r="HL97" s="64"/>
      <c r="HM97" s="64"/>
      <c r="HN97" s="64"/>
      <c r="HO97" s="64"/>
      <c r="HP97" s="64"/>
      <c r="HQ97" s="64"/>
      <c r="HR97" s="64"/>
      <c r="HS97" s="64"/>
      <c r="HT97" s="64"/>
      <c r="HU97" s="64"/>
      <c r="HV97" s="64"/>
      <c r="HW97" s="64"/>
      <c r="HX97" s="64"/>
      <c r="HY97" s="64"/>
      <c r="HZ97" s="64"/>
      <c r="IA97" s="64"/>
      <c r="IB97" s="64"/>
      <c r="IC97" s="64"/>
      <c r="ID97" s="64"/>
      <c r="IE97" s="64"/>
      <c r="IF97" s="64"/>
      <c r="IG97" s="64"/>
      <c r="IH97" s="64"/>
      <c r="II97" s="64"/>
      <c r="IJ97" s="64"/>
      <c r="IK97" s="64"/>
      <c r="IL97" s="64"/>
      <c r="IM97" s="64"/>
      <c r="IN97" s="64"/>
      <c r="IO97" s="64"/>
      <c r="IP97" s="64"/>
      <c r="IQ97" s="64"/>
      <c r="IR97" s="64"/>
      <c r="IS97" s="64"/>
      <c r="IT97" s="64"/>
      <c r="IU97" s="64"/>
      <c r="IV97" s="64"/>
      <c r="IW97" s="64"/>
      <c r="IX97" s="64"/>
      <c r="IY97" s="64"/>
      <c r="IZ97" s="64"/>
      <c r="JA97" s="64"/>
      <c r="JB97" s="64"/>
      <c r="JC97" s="64"/>
      <c r="JD97" s="64"/>
      <c r="JE97" s="64"/>
    </row>
    <row r="98" s="63" customFormat="1" hidden="1" customHeight="1" spans="1:265">
      <c r="A98" s="80">
        <v>287</v>
      </c>
      <c r="B98" s="90"/>
      <c r="C98" s="91"/>
      <c r="D98" s="79" t="s">
        <v>656</v>
      </c>
      <c r="E98" s="118" t="s">
        <v>322</v>
      </c>
      <c r="F98" s="79" t="s">
        <v>31</v>
      </c>
      <c r="G98" s="83">
        <f>K98+O98+S98+W98</f>
        <v>9.078225</v>
      </c>
      <c r="H98" s="79" t="s">
        <v>657</v>
      </c>
      <c r="I98" s="134">
        <v>2985</v>
      </c>
      <c r="J98" s="134">
        <v>2425</v>
      </c>
      <c r="K98" s="135">
        <f>I98*J98/1000000</f>
        <v>7.238625</v>
      </c>
      <c r="L98" s="79" t="s">
        <v>658</v>
      </c>
      <c r="M98" s="136">
        <v>1260</v>
      </c>
      <c r="N98" s="136">
        <v>1460</v>
      </c>
      <c r="O98" s="135">
        <f>M98*N98/1000000</f>
        <v>1.8396</v>
      </c>
      <c r="P98" s="79"/>
      <c r="Q98" s="136"/>
      <c r="R98" s="136"/>
      <c r="S98" s="135">
        <f>Q98*R98/1000000</f>
        <v>0</v>
      </c>
      <c r="T98" s="79"/>
      <c r="U98" s="136"/>
      <c r="V98" s="136"/>
      <c r="W98" s="135">
        <f>U98*V98/1000000</f>
        <v>0</v>
      </c>
      <c r="X98" s="79"/>
      <c r="Y98" s="79"/>
      <c r="Z98" s="79"/>
      <c r="AA98" s="79"/>
      <c r="AB98" s="79"/>
      <c r="AC98" s="81" t="s">
        <v>659</v>
      </c>
      <c r="AD98" s="79"/>
      <c r="AE98" s="95" t="s">
        <v>46</v>
      </c>
      <c r="AF98" s="79">
        <v>75</v>
      </c>
      <c r="AG98" s="80" t="s">
        <v>36</v>
      </c>
      <c r="AH98" s="80" t="s">
        <v>660</v>
      </c>
      <c r="AI98" s="173"/>
      <c r="AJ98" s="80" t="s">
        <v>661</v>
      </c>
      <c r="AK98" s="80"/>
      <c r="AL98" s="64">
        <v>1</v>
      </c>
      <c r="AM98" s="80" t="s">
        <v>39</v>
      </c>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64"/>
      <c r="GC98" s="64"/>
      <c r="GD98" s="64"/>
      <c r="GE98" s="64"/>
      <c r="GF98" s="64"/>
      <c r="GG98" s="64"/>
      <c r="GH98" s="64"/>
      <c r="GI98" s="64"/>
      <c r="GJ98" s="64"/>
      <c r="GK98" s="64"/>
      <c r="GL98" s="64"/>
      <c r="GM98" s="64"/>
      <c r="GN98" s="64"/>
      <c r="GO98" s="64"/>
      <c r="GP98" s="64"/>
      <c r="GQ98" s="64"/>
      <c r="GR98" s="64"/>
      <c r="GS98" s="64"/>
      <c r="GT98" s="64"/>
      <c r="GU98" s="64"/>
      <c r="GV98" s="64"/>
      <c r="GW98" s="64"/>
      <c r="GX98" s="64"/>
      <c r="GY98" s="64"/>
      <c r="GZ98" s="64"/>
      <c r="HA98" s="64"/>
      <c r="HB98" s="64"/>
      <c r="HC98" s="64"/>
      <c r="HD98" s="64"/>
      <c r="HE98" s="64"/>
      <c r="HF98" s="64"/>
      <c r="HG98" s="64"/>
      <c r="HH98" s="64"/>
      <c r="HI98" s="64"/>
      <c r="HJ98" s="64"/>
      <c r="HK98" s="64"/>
      <c r="HL98" s="64"/>
      <c r="HM98" s="64"/>
      <c r="HN98" s="64"/>
      <c r="HO98" s="64"/>
      <c r="HP98" s="64"/>
      <c r="HQ98" s="64"/>
      <c r="HR98" s="64"/>
      <c r="HS98" s="64"/>
      <c r="HT98" s="64"/>
      <c r="HU98" s="64"/>
      <c r="HV98" s="64"/>
      <c r="HW98" s="64"/>
      <c r="HX98" s="64"/>
      <c r="HY98" s="64"/>
      <c r="HZ98" s="64"/>
      <c r="IA98" s="64"/>
      <c r="IB98" s="64"/>
      <c r="IC98" s="64"/>
      <c r="ID98" s="64"/>
      <c r="IE98" s="64"/>
      <c r="IF98" s="64"/>
      <c r="IG98" s="64"/>
      <c r="IH98" s="64"/>
      <c r="II98" s="64"/>
      <c r="IJ98" s="64"/>
      <c r="IK98" s="64"/>
      <c r="IL98" s="64"/>
      <c r="IM98" s="64"/>
      <c r="IN98" s="64"/>
      <c r="IO98" s="64"/>
      <c r="IP98" s="64"/>
      <c r="IQ98" s="64"/>
      <c r="IR98" s="64"/>
      <c r="IS98" s="64"/>
      <c r="IT98" s="64"/>
      <c r="IU98" s="64"/>
      <c r="IV98" s="64"/>
      <c r="IW98" s="64"/>
      <c r="IX98" s="64"/>
      <c r="IY98" s="64"/>
      <c r="IZ98" s="64"/>
      <c r="JA98" s="64"/>
      <c r="JB98" s="64"/>
      <c r="JC98" s="64"/>
      <c r="JD98" s="64"/>
      <c r="JE98" s="64"/>
    </row>
    <row r="99" s="68" customFormat="1" hidden="1" customHeight="1" spans="1:265">
      <c r="A99" s="80">
        <v>309</v>
      </c>
      <c r="B99" s="90"/>
      <c r="C99" s="91"/>
      <c r="D99" s="194" t="s">
        <v>662</v>
      </c>
      <c r="E99" s="96" t="s">
        <v>81</v>
      </c>
      <c r="F99" s="194" t="s">
        <v>31</v>
      </c>
      <c r="G99" s="83">
        <f>K99+O99+S99+W99</f>
        <v>0</v>
      </c>
      <c r="H99" s="195"/>
      <c r="I99" s="134"/>
      <c r="J99" s="134"/>
      <c r="K99" s="135">
        <f>I99*J99/1000000</f>
        <v>0</v>
      </c>
      <c r="L99" s="95"/>
      <c r="M99" s="135"/>
      <c r="N99" s="135"/>
      <c r="O99" s="135">
        <f>M99*N99/1000000</f>
        <v>0</v>
      </c>
      <c r="P99" s="95"/>
      <c r="Q99" s="135"/>
      <c r="R99" s="135"/>
      <c r="S99" s="135">
        <f>Q99*R99/1000000</f>
        <v>0</v>
      </c>
      <c r="T99" s="95"/>
      <c r="U99" s="135"/>
      <c r="V99" s="135"/>
      <c r="W99" s="135">
        <f>U99*V99/1000000</f>
        <v>0</v>
      </c>
      <c r="X99" s="95"/>
      <c r="Y99" s="95"/>
      <c r="Z99" s="95"/>
      <c r="AA99" s="95"/>
      <c r="AB99" s="95"/>
      <c r="AC99" s="81" t="s">
        <v>663</v>
      </c>
      <c r="AD99" s="153">
        <v>44682</v>
      </c>
      <c r="AE99" s="95" t="s">
        <v>143</v>
      </c>
      <c r="AF99" s="79">
        <v>54</v>
      </c>
      <c r="AG99" s="173" t="s">
        <v>47</v>
      </c>
      <c r="AH99" s="168" t="s">
        <v>664</v>
      </c>
      <c r="AI99" s="173"/>
      <c r="AJ99" s="173" t="s">
        <v>665</v>
      </c>
      <c r="AK99" s="80" t="s">
        <v>666</v>
      </c>
      <c r="AL99" s="207">
        <v>1</v>
      </c>
      <c r="AM99" s="173" t="s">
        <v>39</v>
      </c>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c r="CM99" s="207"/>
      <c r="CN99" s="207"/>
      <c r="CO99" s="207"/>
      <c r="CP99" s="207"/>
      <c r="CQ99" s="207"/>
      <c r="CR99" s="207"/>
      <c r="CS99" s="207"/>
      <c r="CT99" s="207"/>
      <c r="CU99" s="207"/>
      <c r="CV99" s="207"/>
      <c r="CW99" s="207"/>
      <c r="CX99" s="207"/>
      <c r="CY99" s="207"/>
      <c r="CZ99" s="207"/>
      <c r="DA99" s="207"/>
      <c r="DB99" s="207"/>
      <c r="DC99" s="207"/>
      <c r="DD99" s="207"/>
      <c r="DE99" s="207"/>
      <c r="DF99" s="207"/>
      <c r="DG99" s="207"/>
      <c r="DH99" s="207"/>
      <c r="DI99" s="207"/>
      <c r="DJ99" s="207"/>
      <c r="DK99" s="207"/>
      <c r="DL99" s="207"/>
      <c r="DM99" s="207"/>
      <c r="DN99" s="207"/>
      <c r="DO99" s="207"/>
      <c r="DP99" s="207"/>
      <c r="DQ99" s="207"/>
      <c r="DR99" s="207"/>
      <c r="DS99" s="207"/>
      <c r="DT99" s="207"/>
      <c r="DU99" s="207"/>
      <c r="DV99" s="207"/>
      <c r="DW99" s="207"/>
      <c r="DX99" s="207"/>
      <c r="DY99" s="207"/>
      <c r="DZ99" s="207"/>
      <c r="EA99" s="207"/>
      <c r="EB99" s="207"/>
      <c r="EC99" s="207"/>
      <c r="ED99" s="207"/>
      <c r="EE99" s="207"/>
      <c r="EF99" s="207"/>
      <c r="EG99" s="207"/>
      <c r="EH99" s="207"/>
      <c r="EI99" s="207"/>
      <c r="EJ99" s="207"/>
      <c r="EK99" s="207"/>
      <c r="EL99" s="207"/>
      <c r="EM99" s="207"/>
      <c r="EN99" s="207"/>
      <c r="EO99" s="207"/>
      <c r="EP99" s="207"/>
      <c r="EQ99" s="207"/>
      <c r="ER99" s="207"/>
      <c r="ES99" s="207"/>
      <c r="ET99" s="207"/>
      <c r="EU99" s="207"/>
      <c r="EV99" s="207"/>
      <c r="EW99" s="207"/>
      <c r="EX99" s="207"/>
      <c r="EY99" s="207"/>
      <c r="EZ99" s="207"/>
      <c r="FA99" s="207"/>
      <c r="FB99" s="207"/>
      <c r="FC99" s="207"/>
      <c r="FD99" s="207"/>
      <c r="FE99" s="207"/>
      <c r="FF99" s="207"/>
      <c r="FG99" s="207"/>
      <c r="FH99" s="207"/>
      <c r="FI99" s="207"/>
      <c r="FJ99" s="207"/>
      <c r="FK99" s="207"/>
      <c r="FL99" s="207"/>
      <c r="FM99" s="207"/>
      <c r="FN99" s="207"/>
      <c r="FO99" s="207"/>
      <c r="FP99" s="207"/>
      <c r="FQ99" s="207"/>
      <c r="FR99" s="207"/>
      <c r="FS99" s="207"/>
      <c r="FT99" s="207"/>
      <c r="FU99" s="207"/>
      <c r="FV99" s="207"/>
      <c r="FW99" s="207"/>
      <c r="FX99" s="207"/>
      <c r="FY99" s="207"/>
      <c r="FZ99" s="207"/>
      <c r="GA99" s="207"/>
      <c r="GB99" s="207"/>
      <c r="GC99" s="207"/>
      <c r="GD99" s="207"/>
      <c r="GE99" s="207"/>
      <c r="GF99" s="207"/>
      <c r="GG99" s="207"/>
      <c r="GH99" s="207"/>
      <c r="GI99" s="207"/>
      <c r="GJ99" s="207"/>
      <c r="GK99" s="207"/>
      <c r="GL99" s="207"/>
      <c r="GM99" s="207"/>
      <c r="GN99" s="207"/>
      <c r="GO99" s="207"/>
      <c r="GP99" s="207"/>
      <c r="GQ99" s="207"/>
      <c r="GR99" s="207"/>
      <c r="GS99" s="207"/>
      <c r="GT99" s="207"/>
      <c r="GU99" s="207"/>
      <c r="GV99" s="207"/>
      <c r="GW99" s="207"/>
      <c r="GX99" s="207"/>
      <c r="GY99" s="207"/>
      <c r="GZ99" s="207"/>
      <c r="HA99" s="207"/>
      <c r="HB99" s="207"/>
      <c r="HC99" s="207"/>
      <c r="HD99" s="207"/>
      <c r="HE99" s="207"/>
      <c r="HF99" s="207"/>
      <c r="HG99" s="207"/>
      <c r="HH99" s="207"/>
      <c r="HI99" s="207"/>
      <c r="HJ99" s="207"/>
      <c r="HK99" s="207"/>
      <c r="HL99" s="207"/>
      <c r="HM99" s="207"/>
      <c r="HN99" s="207"/>
      <c r="HO99" s="207"/>
      <c r="HP99" s="207"/>
      <c r="HQ99" s="207"/>
      <c r="HR99" s="207"/>
      <c r="HS99" s="207"/>
      <c r="HT99" s="207"/>
      <c r="HU99" s="207"/>
      <c r="HV99" s="207"/>
      <c r="HW99" s="207"/>
      <c r="HX99" s="207"/>
      <c r="HY99" s="207"/>
      <c r="HZ99" s="207"/>
      <c r="IA99" s="207"/>
      <c r="IB99" s="207"/>
      <c r="IC99" s="207"/>
      <c r="ID99" s="207"/>
      <c r="IE99" s="207"/>
      <c r="IF99" s="207"/>
      <c r="IG99" s="207"/>
      <c r="IH99" s="207"/>
      <c r="II99" s="207"/>
      <c r="IJ99" s="207"/>
      <c r="IK99" s="207"/>
      <c r="IL99" s="207"/>
      <c r="IM99" s="207"/>
      <c r="IN99" s="207"/>
      <c r="IO99" s="207"/>
      <c r="IP99" s="207"/>
      <c r="IQ99" s="207"/>
      <c r="IR99" s="207"/>
      <c r="IS99" s="207"/>
      <c r="IT99" s="207"/>
      <c r="IU99" s="207"/>
      <c r="IV99" s="207"/>
      <c r="IW99" s="207"/>
      <c r="IX99" s="207"/>
      <c r="IY99" s="207"/>
      <c r="IZ99" s="207"/>
      <c r="JA99" s="207"/>
      <c r="JB99" s="207"/>
      <c r="JC99" s="207"/>
      <c r="JD99" s="207"/>
      <c r="JE99" s="207"/>
    </row>
    <row r="100" s="68" customFormat="1" hidden="1" customHeight="1" spans="1:265">
      <c r="A100" s="80">
        <v>310</v>
      </c>
      <c r="B100" s="90"/>
      <c r="C100" s="91"/>
      <c r="D100" s="194" t="s">
        <v>667</v>
      </c>
      <c r="E100" s="96" t="s">
        <v>81</v>
      </c>
      <c r="F100" s="194" t="s">
        <v>31</v>
      </c>
      <c r="G100" s="83">
        <f>K100+O100+S100+W100</f>
        <v>0</v>
      </c>
      <c r="H100" s="195"/>
      <c r="I100" s="134"/>
      <c r="J100" s="134"/>
      <c r="K100" s="135">
        <f>I100*J100/1000000</f>
        <v>0</v>
      </c>
      <c r="L100" s="95"/>
      <c r="M100" s="135"/>
      <c r="N100" s="135"/>
      <c r="O100" s="135">
        <f>M100*N100/1000000</f>
        <v>0</v>
      </c>
      <c r="P100" s="95"/>
      <c r="Q100" s="135"/>
      <c r="R100" s="135"/>
      <c r="S100" s="135">
        <f>Q100*R100/1000000</f>
        <v>0</v>
      </c>
      <c r="T100" s="95"/>
      <c r="U100" s="135"/>
      <c r="V100" s="135"/>
      <c r="W100" s="135">
        <f>U100*V100/1000000</f>
        <v>0</v>
      </c>
      <c r="X100" s="95"/>
      <c r="Y100" s="95"/>
      <c r="Z100" s="95"/>
      <c r="AA100" s="95"/>
      <c r="AB100" s="95"/>
      <c r="AC100" s="81" t="s">
        <v>668</v>
      </c>
      <c r="AD100" s="153">
        <v>44774</v>
      </c>
      <c r="AE100" s="95" t="s">
        <v>143</v>
      </c>
      <c r="AF100" s="79">
        <v>63</v>
      </c>
      <c r="AG100" s="80" t="s">
        <v>36</v>
      </c>
      <c r="AH100" s="168" t="s">
        <v>101</v>
      </c>
      <c r="AI100" s="173"/>
      <c r="AJ100" s="173" t="s">
        <v>669</v>
      </c>
      <c r="AK100" s="80" t="s">
        <v>666</v>
      </c>
      <c r="AL100" s="185" t="s">
        <v>670</v>
      </c>
      <c r="AM100" s="176">
        <v>3.88729166666667</v>
      </c>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c r="CM100" s="207"/>
      <c r="CN100" s="207"/>
      <c r="CO100" s="207"/>
      <c r="CP100" s="207"/>
      <c r="CQ100" s="207"/>
      <c r="CR100" s="207"/>
      <c r="CS100" s="207"/>
      <c r="CT100" s="207"/>
      <c r="CU100" s="207"/>
      <c r="CV100" s="207"/>
      <c r="CW100" s="207"/>
      <c r="CX100" s="207"/>
      <c r="CY100" s="207"/>
      <c r="CZ100" s="207"/>
      <c r="DA100" s="207"/>
      <c r="DB100" s="207"/>
      <c r="DC100" s="207"/>
      <c r="DD100" s="207"/>
      <c r="DE100" s="207"/>
      <c r="DF100" s="207"/>
      <c r="DG100" s="207"/>
      <c r="DH100" s="207"/>
      <c r="DI100" s="207"/>
      <c r="DJ100" s="207"/>
      <c r="DK100" s="207"/>
      <c r="DL100" s="207"/>
      <c r="DM100" s="207"/>
      <c r="DN100" s="207"/>
      <c r="DO100" s="207"/>
      <c r="DP100" s="207"/>
      <c r="DQ100" s="207"/>
      <c r="DR100" s="207"/>
      <c r="DS100" s="207"/>
      <c r="DT100" s="207"/>
      <c r="DU100" s="207"/>
      <c r="DV100" s="207"/>
      <c r="DW100" s="207"/>
      <c r="DX100" s="207"/>
      <c r="DY100" s="207"/>
      <c r="DZ100" s="207"/>
      <c r="EA100" s="207"/>
      <c r="EB100" s="207"/>
      <c r="EC100" s="207"/>
      <c r="ED100" s="207"/>
      <c r="EE100" s="207"/>
      <c r="EF100" s="207"/>
      <c r="EG100" s="207"/>
      <c r="EH100" s="207"/>
      <c r="EI100" s="207"/>
      <c r="EJ100" s="207"/>
      <c r="EK100" s="207"/>
      <c r="EL100" s="207"/>
      <c r="EM100" s="207"/>
      <c r="EN100" s="207"/>
      <c r="EO100" s="207"/>
      <c r="EP100" s="207"/>
      <c r="EQ100" s="207"/>
      <c r="ER100" s="207"/>
      <c r="ES100" s="207"/>
      <c r="ET100" s="207"/>
      <c r="EU100" s="207"/>
      <c r="EV100" s="207"/>
      <c r="EW100" s="207"/>
      <c r="EX100" s="207"/>
      <c r="EY100" s="207"/>
      <c r="EZ100" s="207"/>
      <c r="FA100" s="207"/>
      <c r="FB100" s="207"/>
      <c r="FC100" s="207"/>
      <c r="FD100" s="207"/>
      <c r="FE100" s="207"/>
      <c r="FF100" s="207"/>
      <c r="FG100" s="207"/>
      <c r="FH100" s="207"/>
      <c r="FI100" s="207"/>
      <c r="FJ100" s="207"/>
      <c r="FK100" s="207"/>
      <c r="FL100" s="207"/>
      <c r="FM100" s="207"/>
      <c r="FN100" s="207"/>
      <c r="FO100" s="207"/>
      <c r="FP100" s="207"/>
      <c r="FQ100" s="207"/>
      <c r="FR100" s="207"/>
      <c r="FS100" s="207"/>
      <c r="FT100" s="207"/>
      <c r="FU100" s="207"/>
      <c r="FV100" s="207"/>
      <c r="FW100" s="207"/>
      <c r="FX100" s="207"/>
      <c r="FY100" s="207"/>
      <c r="FZ100" s="207"/>
      <c r="GA100" s="207"/>
      <c r="GB100" s="207"/>
      <c r="GC100" s="207"/>
      <c r="GD100" s="207"/>
      <c r="GE100" s="207"/>
      <c r="GF100" s="207"/>
      <c r="GG100" s="207"/>
      <c r="GH100" s="207"/>
      <c r="GI100" s="207"/>
      <c r="GJ100" s="207"/>
      <c r="GK100" s="207"/>
      <c r="GL100" s="207"/>
      <c r="GM100" s="207"/>
      <c r="GN100" s="207"/>
      <c r="GO100" s="207"/>
      <c r="GP100" s="207"/>
      <c r="GQ100" s="207"/>
      <c r="GR100" s="207"/>
      <c r="GS100" s="207"/>
      <c r="GT100" s="207"/>
      <c r="GU100" s="207"/>
      <c r="GV100" s="207"/>
      <c r="GW100" s="207"/>
      <c r="GX100" s="207"/>
      <c r="GY100" s="207"/>
      <c r="GZ100" s="207"/>
      <c r="HA100" s="207"/>
      <c r="HB100" s="207"/>
      <c r="HC100" s="207"/>
      <c r="HD100" s="207"/>
      <c r="HE100" s="207"/>
      <c r="HF100" s="207"/>
      <c r="HG100" s="207"/>
      <c r="HH100" s="207"/>
      <c r="HI100" s="207"/>
      <c r="HJ100" s="207"/>
      <c r="HK100" s="207"/>
      <c r="HL100" s="207"/>
      <c r="HM100" s="207"/>
      <c r="HN100" s="207"/>
      <c r="HO100" s="207"/>
      <c r="HP100" s="207"/>
      <c r="HQ100" s="207"/>
      <c r="HR100" s="207"/>
      <c r="HS100" s="207"/>
      <c r="HT100" s="207"/>
      <c r="HU100" s="207"/>
      <c r="HV100" s="207"/>
      <c r="HW100" s="207"/>
      <c r="HX100" s="207"/>
      <c r="HY100" s="207"/>
      <c r="HZ100" s="207"/>
      <c r="IA100" s="207"/>
      <c r="IB100" s="207"/>
      <c r="IC100" s="207"/>
      <c r="ID100" s="207"/>
      <c r="IE100" s="207"/>
      <c r="IF100" s="207"/>
      <c r="IG100" s="207"/>
      <c r="IH100" s="207"/>
      <c r="II100" s="207"/>
      <c r="IJ100" s="207"/>
      <c r="IK100" s="207"/>
      <c r="IL100" s="207"/>
      <c r="IM100" s="207"/>
      <c r="IN100" s="207"/>
      <c r="IO100" s="207"/>
      <c r="IP100" s="207"/>
      <c r="IQ100" s="207"/>
      <c r="IR100" s="207"/>
      <c r="IS100" s="207"/>
      <c r="IT100" s="207"/>
      <c r="IU100" s="207"/>
      <c r="IV100" s="207"/>
      <c r="IW100" s="207"/>
      <c r="IX100" s="207"/>
      <c r="IY100" s="207"/>
      <c r="IZ100" s="207"/>
      <c r="JA100" s="207"/>
      <c r="JB100" s="207"/>
      <c r="JC100" s="207"/>
      <c r="JD100" s="207"/>
      <c r="JE100" s="207"/>
    </row>
    <row r="101" s="68" customFormat="1" hidden="1" customHeight="1" spans="1:265">
      <c r="A101" s="80">
        <v>311</v>
      </c>
      <c r="B101" s="90"/>
      <c r="C101" s="91"/>
      <c r="D101" s="194" t="s">
        <v>671</v>
      </c>
      <c r="E101" s="96" t="s">
        <v>81</v>
      </c>
      <c r="F101" s="194" t="s">
        <v>31</v>
      </c>
      <c r="G101" s="83">
        <f>K101+O101+S101+W101</f>
        <v>0</v>
      </c>
      <c r="H101" s="195"/>
      <c r="I101" s="134"/>
      <c r="J101" s="134"/>
      <c r="K101" s="135">
        <f>I101*J101/1000000</f>
        <v>0</v>
      </c>
      <c r="L101" s="95"/>
      <c r="M101" s="135"/>
      <c r="N101" s="135"/>
      <c r="O101" s="135">
        <f>M101*N101/1000000</f>
        <v>0</v>
      </c>
      <c r="P101" s="95"/>
      <c r="Q101" s="135"/>
      <c r="R101" s="135"/>
      <c r="S101" s="135">
        <f>Q101*R101/1000000</f>
        <v>0</v>
      </c>
      <c r="T101" s="95"/>
      <c r="U101" s="135"/>
      <c r="V101" s="135"/>
      <c r="W101" s="135">
        <f>U101*V101/1000000</f>
        <v>0</v>
      </c>
      <c r="X101" s="95"/>
      <c r="Y101" s="95"/>
      <c r="Z101" s="95"/>
      <c r="AA101" s="95"/>
      <c r="AB101" s="95"/>
      <c r="AC101" s="81" t="s">
        <v>672</v>
      </c>
      <c r="AD101" s="153">
        <v>45078</v>
      </c>
      <c r="AE101" s="95" t="s">
        <v>143</v>
      </c>
      <c r="AF101" s="79">
        <v>66.99</v>
      </c>
      <c r="AG101" s="80" t="s">
        <v>36</v>
      </c>
      <c r="AH101" s="168" t="s">
        <v>673</v>
      </c>
      <c r="AI101" s="173"/>
      <c r="AJ101" s="168" t="s">
        <v>674</v>
      </c>
      <c r="AK101" s="80" t="s">
        <v>666</v>
      </c>
      <c r="AL101" s="185" t="s">
        <v>675</v>
      </c>
      <c r="AM101" s="176">
        <v>3.08908333333333</v>
      </c>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c r="CW101" s="207"/>
      <c r="CX101" s="207"/>
      <c r="CY101" s="207"/>
      <c r="CZ101" s="207"/>
      <c r="DA101" s="207"/>
      <c r="DB101" s="207"/>
      <c r="DC101" s="207"/>
      <c r="DD101" s="207"/>
      <c r="DE101" s="207"/>
      <c r="DF101" s="207"/>
      <c r="DG101" s="207"/>
      <c r="DH101" s="207"/>
      <c r="DI101" s="207"/>
      <c r="DJ101" s="207"/>
      <c r="DK101" s="207"/>
      <c r="DL101" s="207"/>
      <c r="DM101" s="207"/>
      <c r="DN101" s="207"/>
      <c r="DO101" s="207"/>
      <c r="DP101" s="207"/>
      <c r="DQ101" s="207"/>
      <c r="DR101" s="207"/>
      <c r="DS101" s="207"/>
      <c r="DT101" s="207"/>
      <c r="DU101" s="207"/>
      <c r="DV101" s="207"/>
      <c r="DW101" s="207"/>
      <c r="DX101" s="207"/>
      <c r="DY101" s="207"/>
      <c r="DZ101" s="207"/>
      <c r="EA101" s="207"/>
      <c r="EB101" s="207"/>
      <c r="EC101" s="207"/>
      <c r="ED101" s="207"/>
      <c r="EE101" s="207"/>
      <c r="EF101" s="207"/>
      <c r="EG101" s="207"/>
      <c r="EH101" s="207"/>
      <c r="EI101" s="207"/>
      <c r="EJ101" s="207"/>
      <c r="EK101" s="207"/>
      <c r="EL101" s="207"/>
      <c r="EM101" s="207"/>
      <c r="EN101" s="207"/>
      <c r="EO101" s="207"/>
      <c r="EP101" s="207"/>
      <c r="EQ101" s="207"/>
      <c r="ER101" s="207"/>
      <c r="ES101" s="207"/>
      <c r="ET101" s="207"/>
      <c r="EU101" s="207"/>
      <c r="EV101" s="207"/>
      <c r="EW101" s="207"/>
      <c r="EX101" s="207"/>
      <c r="EY101" s="207"/>
      <c r="EZ101" s="207"/>
      <c r="FA101" s="207"/>
      <c r="FB101" s="207"/>
      <c r="FC101" s="207"/>
      <c r="FD101" s="207"/>
      <c r="FE101" s="207"/>
      <c r="FF101" s="207"/>
      <c r="FG101" s="207"/>
      <c r="FH101" s="207"/>
      <c r="FI101" s="207"/>
      <c r="FJ101" s="207"/>
      <c r="FK101" s="207"/>
      <c r="FL101" s="207"/>
      <c r="FM101" s="207"/>
      <c r="FN101" s="207"/>
      <c r="FO101" s="207"/>
      <c r="FP101" s="207"/>
      <c r="FQ101" s="207"/>
      <c r="FR101" s="207"/>
      <c r="FS101" s="207"/>
      <c r="FT101" s="207"/>
      <c r="FU101" s="207"/>
      <c r="FV101" s="207"/>
      <c r="FW101" s="207"/>
      <c r="FX101" s="207"/>
      <c r="FY101" s="207"/>
      <c r="FZ101" s="207"/>
      <c r="GA101" s="207"/>
      <c r="GB101" s="207"/>
      <c r="GC101" s="207"/>
      <c r="GD101" s="207"/>
      <c r="GE101" s="207"/>
      <c r="GF101" s="207"/>
      <c r="GG101" s="207"/>
      <c r="GH101" s="207"/>
      <c r="GI101" s="207"/>
      <c r="GJ101" s="207"/>
      <c r="GK101" s="207"/>
      <c r="GL101" s="207"/>
      <c r="GM101" s="207"/>
      <c r="GN101" s="207"/>
      <c r="GO101" s="207"/>
      <c r="GP101" s="207"/>
      <c r="GQ101" s="207"/>
      <c r="GR101" s="207"/>
      <c r="GS101" s="207"/>
      <c r="GT101" s="207"/>
      <c r="GU101" s="207"/>
      <c r="GV101" s="207"/>
      <c r="GW101" s="207"/>
      <c r="GX101" s="207"/>
      <c r="GY101" s="207"/>
      <c r="GZ101" s="207"/>
      <c r="HA101" s="207"/>
      <c r="HB101" s="207"/>
      <c r="HC101" s="207"/>
      <c r="HD101" s="207"/>
      <c r="HE101" s="207"/>
      <c r="HF101" s="207"/>
      <c r="HG101" s="207"/>
      <c r="HH101" s="207"/>
      <c r="HI101" s="207"/>
      <c r="HJ101" s="207"/>
      <c r="HK101" s="207"/>
      <c r="HL101" s="207"/>
      <c r="HM101" s="207"/>
      <c r="HN101" s="207"/>
      <c r="HO101" s="207"/>
      <c r="HP101" s="207"/>
      <c r="HQ101" s="207"/>
      <c r="HR101" s="207"/>
      <c r="HS101" s="207"/>
      <c r="HT101" s="207"/>
      <c r="HU101" s="207"/>
      <c r="HV101" s="207"/>
      <c r="HW101" s="207"/>
      <c r="HX101" s="207"/>
      <c r="HY101" s="207"/>
      <c r="HZ101" s="207"/>
      <c r="IA101" s="207"/>
      <c r="IB101" s="207"/>
      <c r="IC101" s="207"/>
      <c r="ID101" s="207"/>
      <c r="IE101" s="207"/>
      <c r="IF101" s="207"/>
      <c r="IG101" s="207"/>
      <c r="IH101" s="207"/>
      <c r="II101" s="207"/>
      <c r="IJ101" s="207"/>
      <c r="IK101" s="207"/>
      <c r="IL101" s="207"/>
      <c r="IM101" s="207"/>
      <c r="IN101" s="207"/>
      <c r="IO101" s="207"/>
      <c r="IP101" s="207"/>
      <c r="IQ101" s="207"/>
      <c r="IR101" s="207"/>
      <c r="IS101" s="207"/>
      <c r="IT101" s="207"/>
      <c r="IU101" s="207"/>
      <c r="IV101" s="207"/>
      <c r="IW101" s="207"/>
      <c r="IX101" s="207"/>
      <c r="IY101" s="207"/>
      <c r="IZ101" s="207"/>
      <c r="JA101" s="207"/>
      <c r="JB101" s="207"/>
      <c r="JC101" s="207"/>
      <c r="JD101" s="207"/>
      <c r="JE101" s="207"/>
    </row>
    <row r="102" s="68" customFormat="1" hidden="1" customHeight="1" spans="1:265">
      <c r="A102" s="80">
        <v>312</v>
      </c>
      <c r="B102" s="90"/>
      <c r="C102" s="91"/>
      <c r="D102" s="194" t="s">
        <v>676</v>
      </c>
      <c r="E102" s="96" t="s">
        <v>81</v>
      </c>
      <c r="F102" s="194" t="s">
        <v>31</v>
      </c>
      <c r="G102" s="83">
        <f>K102+O102+S102+W102</f>
        <v>0</v>
      </c>
      <c r="H102" s="195"/>
      <c r="I102" s="134"/>
      <c r="J102" s="134"/>
      <c r="K102" s="135">
        <f>I102*J102/1000000</f>
        <v>0</v>
      </c>
      <c r="L102" s="95"/>
      <c r="M102" s="135"/>
      <c r="N102" s="135"/>
      <c r="O102" s="135">
        <f>M102*N102/1000000</f>
        <v>0</v>
      </c>
      <c r="P102" s="95"/>
      <c r="Q102" s="135"/>
      <c r="R102" s="135"/>
      <c r="S102" s="135">
        <f>Q102*R102/1000000</f>
        <v>0</v>
      </c>
      <c r="T102" s="95"/>
      <c r="U102" s="135"/>
      <c r="V102" s="135"/>
      <c r="W102" s="135">
        <f>U102*V102/1000000</f>
        <v>0</v>
      </c>
      <c r="X102" s="95"/>
      <c r="Y102" s="95"/>
      <c r="Z102" s="95"/>
      <c r="AA102" s="95"/>
      <c r="AB102" s="95"/>
      <c r="AC102" s="81" t="s">
        <v>677</v>
      </c>
      <c r="AD102" s="153">
        <v>45170</v>
      </c>
      <c r="AE102" s="95" t="s">
        <v>143</v>
      </c>
      <c r="AF102" s="79">
        <v>80</v>
      </c>
      <c r="AG102" s="80" t="s">
        <v>36</v>
      </c>
      <c r="AH102" s="168" t="s">
        <v>482</v>
      </c>
      <c r="AI102" s="173"/>
      <c r="AJ102" s="168" t="s">
        <v>678</v>
      </c>
      <c r="AK102" s="80" t="s">
        <v>666</v>
      </c>
      <c r="AL102" s="185" t="s">
        <v>679</v>
      </c>
      <c r="AM102" s="176">
        <v>3.3642375</v>
      </c>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c r="CW102" s="207"/>
      <c r="CX102" s="207"/>
      <c r="CY102" s="207"/>
      <c r="CZ102" s="207"/>
      <c r="DA102" s="207"/>
      <c r="DB102" s="207"/>
      <c r="DC102" s="207"/>
      <c r="DD102" s="207"/>
      <c r="DE102" s="207"/>
      <c r="DF102" s="207"/>
      <c r="DG102" s="207"/>
      <c r="DH102" s="207"/>
      <c r="DI102" s="207"/>
      <c r="DJ102" s="207"/>
      <c r="DK102" s="207"/>
      <c r="DL102" s="207"/>
      <c r="DM102" s="207"/>
      <c r="DN102" s="207"/>
      <c r="DO102" s="207"/>
      <c r="DP102" s="207"/>
      <c r="DQ102" s="207"/>
      <c r="DR102" s="207"/>
      <c r="DS102" s="207"/>
      <c r="DT102" s="207"/>
      <c r="DU102" s="207"/>
      <c r="DV102" s="207"/>
      <c r="DW102" s="207"/>
      <c r="DX102" s="207"/>
      <c r="DY102" s="207"/>
      <c r="DZ102" s="207"/>
      <c r="EA102" s="207"/>
      <c r="EB102" s="207"/>
      <c r="EC102" s="207"/>
      <c r="ED102" s="207"/>
      <c r="EE102" s="207"/>
      <c r="EF102" s="207"/>
      <c r="EG102" s="207"/>
      <c r="EH102" s="207"/>
      <c r="EI102" s="207"/>
      <c r="EJ102" s="207"/>
      <c r="EK102" s="207"/>
      <c r="EL102" s="207"/>
      <c r="EM102" s="207"/>
      <c r="EN102" s="207"/>
      <c r="EO102" s="207"/>
      <c r="EP102" s="207"/>
      <c r="EQ102" s="207"/>
      <c r="ER102" s="207"/>
      <c r="ES102" s="207"/>
      <c r="ET102" s="207"/>
      <c r="EU102" s="207"/>
      <c r="EV102" s="207"/>
      <c r="EW102" s="207"/>
      <c r="EX102" s="207"/>
      <c r="EY102" s="207"/>
      <c r="EZ102" s="207"/>
      <c r="FA102" s="207"/>
      <c r="FB102" s="207"/>
      <c r="FC102" s="207"/>
      <c r="FD102" s="207"/>
      <c r="FE102" s="207"/>
      <c r="FF102" s="207"/>
      <c r="FG102" s="207"/>
      <c r="FH102" s="207"/>
      <c r="FI102" s="207"/>
      <c r="FJ102" s="207"/>
      <c r="FK102" s="207"/>
      <c r="FL102" s="207"/>
      <c r="FM102" s="207"/>
      <c r="FN102" s="207"/>
      <c r="FO102" s="207"/>
      <c r="FP102" s="207"/>
      <c r="FQ102" s="207"/>
      <c r="FR102" s="207"/>
      <c r="FS102" s="207"/>
      <c r="FT102" s="207"/>
      <c r="FU102" s="207"/>
      <c r="FV102" s="207"/>
      <c r="FW102" s="207"/>
      <c r="FX102" s="207"/>
      <c r="FY102" s="207"/>
      <c r="FZ102" s="207"/>
      <c r="GA102" s="207"/>
      <c r="GB102" s="207"/>
      <c r="GC102" s="207"/>
      <c r="GD102" s="207"/>
      <c r="GE102" s="207"/>
      <c r="GF102" s="207"/>
      <c r="GG102" s="207"/>
      <c r="GH102" s="207"/>
      <c r="GI102" s="207"/>
      <c r="GJ102" s="207"/>
      <c r="GK102" s="207"/>
      <c r="GL102" s="207"/>
      <c r="GM102" s="207"/>
      <c r="GN102" s="207"/>
      <c r="GO102" s="207"/>
      <c r="GP102" s="207"/>
      <c r="GQ102" s="207"/>
      <c r="GR102" s="207"/>
      <c r="GS102" s="207"/>
      <c r="GT102" s="207"/>
      <c r="GU102" s="207"/>
      <c r="GV102" s="207"/>
      <c r="GW102" s="207"/>
      <c r="GX102" s="207"/>
      <c r="GY102" s="207"/>
      <c r="GZ102" s="207"/>
      <c r="HA102" s="207"/>
      <c r="HB102" s="207"/>
      <c r="HC102" s="207"/>
      <c r="HD102" s="207"/>
      <c r="HE102" s="207"/>
      <c r="HF102" s="207"/>
      <c r="HG102" s="207"/>
      <c r="HH102" s="207"/>
      <c r="HI102" s="207"/>
      <c r="HJ102" s="207"/>
      <c r="HK102" s="207"/>
      <c r="HL102" s="207"/>
      <c r="HM102" s="207"/>
      <c r="HN102" s="207"/>
      <c r="HO102" s="207"/>
      <c r="HP102" s="207"/>
      <c r="HQ102" s="207"/>
      <c r="HR102" s="207"/>
      <c r="HS102" s="207"/>
      <c r="HT102" s="207"/>
      <c r="HU102" s="207"/>
      <c r="HV102" s="207"/>
      <c r="HW102" s="207"/>
      <c r="HX102" s="207"/>
      <c r="HY102" s="207"/>
      <c r="HZ102" s="207"/>
      <c r="IA102" s="207"/>
      <c r="IB102" s="207"/>
      <c r="IC102" s="207"/>
      <c r="ID102" s="207"/>
      <c r="IE102" s="207"/>
      <c r="IF102" s="207"/>
      <c r="IG102" s="207"/>
      <c r="IH102" s="207"/>
      <c r="II102" s="207"/>
      <c r="IJ102" s="207"/>
      <c r="IK102" s="207"/>
      <c r="IL102" s="207"/>
      <c r="IM102" s="207"/>
      <c r="IN102" s="207"/>
      <c r="IO102" s="207"/>
      <c r="IP102" s="207"/>
      <c r="IQ102" s="207"/>
      <c r="IR102" s="207"/>
      <c r="IS102" s="207"/>
      <c r="IT102" s="207"/>
      <c r="IU102" s="207"/>
      <c r="IV102" s="207"/>
      <c r="IW102" s="207"/>
      <c r="IX102" s="207"/>
      <c r="IY102" s="207"/>
      <c r="IZ102" s="207"/>
      <c r="JA102" s="207"/>
      <c r="JB102" s="207"/>
      <c r="JC102" s="207"/>
      <c r="JD102" s="207"/>
      <c r="JE102" s="207"/>
    </row>
    <row r="103" s="68" customFormat="1" hidden="1" customHeight="1" spans="1:265">
      <c r="A103" s="80">
        <v>316</v>
      </c>
      <c r="B103" s="90"/>
      <c r="C103" s="91"/>
      <c r="D103" s="194" t="s">
        <v>680</v>
      </c>
      <c r="E103" s="96" t="s">
        <v>81</v>
      </c>
      <c r="F103" s="194" t="s">
        <v>31</v>
      </c>
      <c r="G103" s="83">
        <v>0</v>
      </c>
      <c r="H103" s="195"/>
      <c r="I103" s="134"/>
      <c r="J103" s="134"/>
      <c r="K103" s="135">
        <f>I103*J103/1000000</f>
        <v>0</v>
      </c>
      <c r="L103" s="95"/>
      <c r="M103" s="135"/>
      <c r="N103" s="135"/>
      <c r="O103" s="135">
        <f>M103*N103/1000000</f>
        <v>0</v>
      </c>
      <c r="P103" s="95"/>
      <c r="Q103" s="135"/>
      <c r="R103" s="135"/>
      <c r="S103" s="135">
        <f>Q103*R103/1000000</f>
        <v>0</v>
      </c>
      <c r="T103" s="95"/>
      <c r="U103" s="135"/>
      <c r="V103" s="135"/>
      <c r="W103" s="135">
        <f>U103*V103/1000000</f>
        <v>0</v>
      </c>
      <c r="X103" s="95"/>
      <c r="Y103" s="95"/>
      <c r="Z103" s="95"/>
      <c r="AA103" s="95"/>
      <c r="AB103" s="95"/>
      <c r="AC103" s="81" t="s">
        <v>681</v>
      </c>
      <c r="AD103" s="153">
        <v>44682</v>
      </c>
      <c r="AE103" s="95" t="s">
        <v>46</v>
      </c>
      <c r="AF103" s="79">
        <v>109</v>
      </c>
      <c r="AG103" s="80" t="s">
        <v>36</v>
      </c>
      <c r="AH103" s="168" t="s">
        <v>682</v>
      </c>
      <c r="AI103" s="173"/>
      <c r="AJ103" s="173" t="s">
        <v>683</v>
      </c>
      <c r="AK103" s="80" t="s">
        <v>666</v>
      </c>
      <c r="AL103" s="185" t="s">
        <v>684</v>
      </c>
      <c r="AM103" s="176">
        <v>4.68826666666667</v>
      </c>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c r="CW103" s="207"/>
      <c r="CX103" s="207"/>
      <c r="CY103" s="207"/>
      <c r="CZ103" s="207"/>
      <c r="DA103" s="207"/>
      <c r="DB103" s="207"/>
      <c r="DC103" s="207"/>
      <c r="DD103" s="207"/>
      <c r="DE103" s="207"/>
      <c r="DF103" s="207"/>
      <c r="DG103" s="207"/>
      <c r="DH103" s="207"/>
      <c r="DI103" s="207"/>
      <c r="DJ103" s="207"/>
      <c r="DK103" s="207"/>
      <c r="DL103" s="207"/>
      <c r="DM103" s="207"/>
      <c r="DN103" s="207"/>
      <c r="DO103" s="207"/>
      <c r="DP103" s="207"/>
      <c r="DQ103" s="207"/>
      <c r="DR103" s="207"/>
      <c r="DS103" s="207"/>
      <c r="DT103" s="207"/>
      <c r="DU103" s="207"/>
      <c r="DV103" s="207"/>
      <c r="DW103" s="207"/>
      <c r="DX103" s="207"/>
      <c r="DY103" s="207"/>
      <c r="DZ103" s="207"/>
      <c r="EA103" s="207"/>
      <c r="EB103" s="207"/>
      <c r="EC103" s="207"/>
      <c r="ED103" s="207"/>
      <c r="EE103" s="207"/>
      <c r="EF103" s="207"/>
      <c r="EG103" s="207"/>
      <c r="EH103" s="207"/>
      <c r="EI103" s="207"/>
      <c r="EJ103" s="207"/>
      <c r="EK103" s="207"/>
      <c r="EL103" s="207"/>
      <c r="EM103" s="207"/>
      <c r="EN103" s="207"/>
      <c r="EO103" s="207"/>
      <c r="EP103" s="207"/>
      <c r="EQ103" s="207"/>
      <c r="ER103" s="207"/>
      <c r="ES103" s="207"/>
      <c r="ET103" s="207"/>
      <c r="EU103" s="207"/>
      <c r="EV103" s="207"/>
      <c r="EW103" s="207"/>
      <c r="EX103" s="207"/>
      <c r="EY103" s="207"/>
      <c r="EZ103" s="207"/>
      <c r="FA103" s="207"/>
      <c r="FB103" s="207"/>
      <c r="FC103" s="207"/>
      <c r="FD103" s="207"/>
      <c r="FE103" s="207"/>
      <c r="FF103" s="207"/>
      <c r="FG103" s="207"/>
      <c r="FH103" s="207"/>
      <c r="FI103" s="207"/>
      <c r="FJ103" s="207"/>
      <c r="FK103" s="207"/>
      <c r="FL103" s="207"/>
      <c r="FM103" s="207"/>
      <c r="FN103" s="207"/>
      <c r="FO103" s="207"/>
      <c r="FP103" s="207"/>
      <c r="FQ103" s="207"/>
      <c r="FR103" s="207"/>
      <c r="FS103" s="207"/>
      <c r="FT103" s="207"/>
      <c r="FU103" s="207"/>
      <c r="FV103" s="207"/>
      <c r="FW103" s="207"/>
      <c r="FX103" s="207"/>
      <c r="FY103" s="207"/>
      <c r="FZ103" s="207"/>
      <c r="GA103" s="207"/>
      <c r="GB103" s="207"/>
      <c r="GC103" s="207"/>
      <c r="GD103" s="207"/>
      <c r="GE103" s="207"/>
      <c r="GF103" s="207"/>
      <c r="GG103" s="207"/>
      <c r="GH103" s="207"/>
      <c r="GI103" s="207"/>
      <c r="GJ103" s="207"/>
      <c r="GK103" s="207"/>
      <c r="GL103" s="207"/>
      <c r="GM103" s="207"/>
      <c r="GN103" s="207"/>
      <c r="GO103" s="207"/>
      <c r="GP103" s="207"/>
      <c r="GQ103" s="207"/>
      <c r="GR103" s="207"/>
      <c r="GS103" s="207"/>
      <c r="GT103" s="207"/>
      <c r="GU103" s="207"/>
      <c r="GV103" s="207"/>
      <c r="GW103" s="207"/>
      <c r="GX103" s="207"/>
      <c r="GY103" s="207"/>
      <c r="GZ103" s="207"/>
      <c r="HA103" s="207"/>
      <c r="HB103" s="207"/>
      <c r="HC103" s="207"/>
      <c r="HD103" s="207"/>
      <c r="HE103" s="207"/>
      <c r="HF103" s="207"/>
      <c r="HG103" s="207"/>
      <c r="HH103" s="207"/>
      <c r="HI103" s="207"/>
      <c r="HJ103" s="207"/>
      <c r="HK103" s="207"/>
      <c r="HL103" s="207"/>
      <c r="HM103" s="207"/>
      <c r="HN103" s="207"/>
      <c r="HO103" s="207"/>
      <c r="HP103" s="207"/>
      <c r="HQ103" s="207"/>
      <c r="HR103" s="207"/>
      <c r="HS103" s="207"/>
      <c r="HT103" s="207"/>
      <c r="HU103" s="207"/>
      <c r="HV103" s="207"/>
      <c r="HW103" s="207"/>
      <c r="HX103" s="207"/>
      <c r="HY103" s="207"/>
      <c r="HZ103" s="207"/>
      <c r="IA103" s="207"/>
      <c r="IB103" s="207"/>
      <c r="IC103" s="207"/>
      <c r="ID103" s="207"/>
      <c r="IE103" s="207"/>
      <c r="IF103" s="207"/>
      <c r="IG103" s="207"/>
      <c r="IH103" s="207"/>
      <c r="II103" s="207"/>
      <c r="IJ103" s="207"/>
      <c r="IK103" s="207"/>
      <c r="IL103" s="207"/>
      <c r="IM103" s="207"/>
      <c r="IN103" s="207"/>
      <c r="IO103" s="207"/>
      <c r="IP103" s="207"/>
      <c r="IQ103" s="207"/>
      <c r="IR103" s="207"/>
      <c r="IS103" s="207"/>
      <c r="IT103" s="207"/>
      <c r="IU103" s="207"/>
      <c r="IV103" s="207"/>
      <c r="IW103" s="207"/>
      <c r="IX103" s="207"/>
      <c r="IY103" s="207"/>
      <c r="IZ103" s="207"/>
      <c r="JA103" s="207"/>
      <c r="JB103" s="207"/>
      <c r="JC103" s="207"/>
      <c r="JD103" s="207"/>
      <c r="JE103" s="207"/>
    </row>
    <row r="104" s="63" customFormat="1" hidden="1" customHeight="1" spans="1:265">
      <c r="A104" s="80">
        <v>318</v>
      </c>
      <c r="B104" s="90"/>
      <c r="C104" s="101" t="s">
        <v>685</v>
      </c>
      <c r="D104" s="79" t="s">
        <v>686</v>
      </c>
      <c r="E104" s="118" t="s">
        <v>687</v>
      </c>
      <c r="F104" s="79" t="s">
        <v>31</v>
      </c>
      <c r="G104" s="83">
        <f>K104+O104+S104+W104</f>
        <v>0</v>
      </c>
      <c r="H104" s="79"/>
      <c r="I104" s="134"/>
      <c r="J104" s="134"/>
      <c r="K104" s="135">
        <f>I104*J104/1000000</f>
        <v>0</v>
      </c>
      <c r="L104" s="79"/>
      <c r="M104" s="136"/>
      <c r="N104" s="136"/>
      <c r="O104" s="135">
        <f>M104*N104/1000000</f>
        <v>0</v>
      </c>
      <c r="P104" s="79"/>
      <c r="Q104" s="136"/>
      <c r="R104" s="136"/>
      <c r="S104" s="135">
        <f>Q104*R104/1000000</f>
        <v>0</v>
      </c>
      <c r="T104" s="79"/>
      <c r="U104" s="136"/>
      <c r="V104" s="136"/>
      <c r="W104" s="135">
        <f>U104*V104/1000000</f>
        <v>0</v>
      </c>
      <c r="X104" s="79"/>
      <c r="Y104" s="79"/>
      <c r="Z104" s="79"/>
      <c r="AA104" s="79"/>
      <c r="AB104" s="79"/>
      <c r="AC104" s="81" t="s">
        <v>688</v>
      </c>
      <c r="AD104" s="154">
        <v>44681</v>
      </c>
      <c r="AE104" s="95" t="s">
        <v>143</v>
      </c>
      <c r="AF104" s="79">
        <v>98.61</v>
      </c>
      <c r="AG104" s="80" t="s">
        <v>36</v>
      </c>
      <c r="AH104" s="80" t="s">
        <v>689</v>
      </c>
      <c r="AI104" s="173"/>
      <c r="AJ104" s="80" t="s">
        <v>690</v>
      </c>
      <c r="AK104" s="80" t="s">
        <v>691</v>
      </c>
      <c r="AL104" s="185" t="s">
        <v>692</v>
      </c>
      <c r="AM104" s="176">
        <v>6.19800833333333</v>
      </c>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c r="GF104" s="64"/>
      <c r="GG104" s="64"/>
      <c r="GH104" s="64"/>
      <c r="GI104" s="64"/>
      <c r="GJ104" s="64"/>
      <c r="GK104" s="64"/>
      <c r="GL104" s="64"/>
      <c r="GM104" s="64"/>
      <c r="GN104" s="64"/>
      <c r="GO104" s="64"/>
      <c r="GP104" s="64"/>
      <c r="GQ104" s="64"/>
      <c r="GR104" s="64"/>
      <c r="GS104" s="64"/>
      <c r="GT104" s="64"/>
      <c r="GU104" s="64"/>
      <c r="GV104" s="64"/>
      <c r="GW104" s="64"/>
      <c r="GX104" s="64"/>
      <c r="GY104" s="64"/>
      <c r="GZ104" s="64"/>
      <c r="HA104" s="64"/>
      <c r="HB104" s="64"/>
      <c r="HC104" s="64"/>
      <c r="HD104" s="64"/>
      <c r="HE104" s="64"/>
      <c r="HF104" s="64"/>
      <c r="HG104" s="64"/>
      <c r="HH104" s="64"/>
      <c r="HI104" s="64"/>
      <c r="HJ104" s="64"/>
      <c r="HK104" s="64"/>
      <c r="HL104" s="64"/>
      <c r="HM104" s="64"/>
      <c r="HN104" s="64"/>
      <c r="HO104" s="64"/>
      <c r="HP104" s="64"/>
      <c r="HQ104" s="64"/>
      <c r="HR104" s="64"/>
      <c r="HS104" s="64"/>
      <c r="HT104" s="64"/>
      <c r="HU104" s="64"/>
      <c r="HV104" s="64"/>
      <c r="HW104" s="64"/>
      <c r="HX104" s="64"/>
      <c r="HY104" s="64"/>
      <c r="HZ104" s="64"/>
      <c r="IA104" s="64"/>
      <c r="IB104" s="64"/>
      <c r="IC104" s="64"/>
      <c r="ID104" s="64"/>
      <c r="IE104" s="64"/>
      <c r="IF104" s="64"/>
      <c r="IG104" s="64"/>
      <c r="IH104" s="64"/>
      <c r="II104" s="64"/>
      <c r="IJ104" s="64"/>
      <c r="IK104" s="64"/>
      <c r="IL104" s="64"/>
      <c r="IM104" s="64"/>
      <c r="IN104" s="64"/>
      <c r="IO104" s="64"/>
      <c r="IP104" s="64"/>
      <c r="IQ104" s="64"/>
      <c r="IR104" s="64"/>
      <c r="IS104" s="64"/>
      <c r="IT104" s="64"/>
      <c r="IU104" s="64"/>
      <c r="IV104" s="64"/>
      <c r="IW104" s="64"/>
      <c r="IX104" s="64"/>
      <c r="IY104" s="64"/>
      <c r="IZ104" s="64"/>
      <c r="JA104" s="64"/>
      <c r="JB104" s="64"/>
      <c r="JC104" s="64"/>
      <c r="JD104" s="64"/>
      <c r="JE104" s="64"/>
    </row>
    <row r="105" s="67" customFormat="1" hidden="1" customHeight="1" spans="1:265">
      <c r="A105" s="80">
        <v>321</v>
      </c>
      <c r="B105" s="167" t="s">
        <v>693</v>
      </c>
      <c r="C105" s="101" t="s">
        <v>694</v>
      </c>
      <c r="D105" s="79" t="s">
        <v>695</v>
      </c>
      <c r="E105" s="82" t="s">
        <v>696</v>
      </c>
      <c r="F105" s="79" t="s">
        <v>31</v>
      </c>
      <c r="G105" s="83">
        <f>K105+O105+S105+W105</f>
        <v>0</v>
      </c>
      <c r="H105" s="79"/>
      <c r="I105" s="134"/>
      <c r="J105" s="134"/>
      <c r="K105" s="135">
        <f>I105*J105/1000000</f>
        <v>0</v>
      </c>
      <c r="L105" s="79"/>
      <c r="M105" s="136"/>
      <c r="N105" s="136"/>
      <c r="O105" s="135">
        <f>M105*N105/1000000</f>
        <v>0</v>
      </c>
      <c r="P105" s="79"/>
      <c r="Q105" s="136"/>
      <c r="R105" s="136"/>
      <c r="S105" s="135">
        <f>Q105*R105/1000000</f>
        <v>0</v>
      </c>
      <c r="T105" s="79"/>
      <c r="U105" s="136"/>
      <c r="V105" s="136"/>
      <c r="W105" s="135">
        <f>U105*V105/1000000</f>
        <v>0</v>
      </c>
      <c r="X105" s="79"/>
      <c r="Y105" s="79"/>
      <c r="Z105" s="79"/>
      <c r="AA105" s="79"/>
      <c r="AB105" s="79"/>
      <c r="AC105" s="81" t="s">
        <v>697</v>
      </c>
      <c r="AD105" s="154">
        <v>44616</v>
      </c>
      <c r="AE105" s="79" t="s">
        <v>35</v>
      </c>
      <c r="AF105" s="79">
        <v>128</v>
      </c>
      <c r="AG105" s="80" t="s">
        <v>36</v>
      </c>
      <c r="AH105" s="188" t="s">
        <v>698</v>
      </c>
      <c r="AI105" s="173" t="s">
        <v>699</v>
      </c>
      <c r="AJ105" s="80" t="s">
        <v>700</v>
      </c>
      <c r="AK105" s="80"/>
      <c r="AL105" s="64">
        <v>1</v>
      </c>
      <c r="AM105" s="80" t="s">
        <v>39</v>
      </c>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c r="FL105" s="64"/>
      <c r="FM105" s="64"/>
      <c r="FN105" s="64"/>
      <c r="FO105" s="64"/>
      <c r="FP105" s="64"/>
      <c r="FQ105" s="64"/>
      <c r="FR105" s="64"/>
      <c r="FS105" s="64"/>
      <c r="FT105" s="64"/>
      <c r="FU105" s="64"/>
      <c r="FV105" s="64"/>
      <c r="FW105" s="64"/>
      <c r="FX105" s="64"/>
      <c r="FY105" s="64"/>
      <c r="FZ105" s="64"/>
      <c r="GA105" s="64"/>
      <c r="GB105" s="64"/>
      <c r="GC105" s="64"/>
      <c r="GD105" s="64"/>
      <c r="GE105" s="64"/>
      <c r="GF105" s="64"/>
      <c r="GG105" s="64"/>
      <c r="GH105" s="64"/>
      <c r="GI105" s="64"/>
      <c r="GJ105" s="64"/>
      <c r="GK105" s="64"/>
      <c r="GL105" s="64"/>
      <c r="GM105" s="64"/>
      <c r="GN105" s="64"/>
      <c r="GO105" s="64"/>
      <c r="GP105" s="64"/>
      <c r="GQ105" s="64"/>
      <c r="GR105" s="64"/>
      <c r="GS105" s="64"/>
      <c r="GT105" s="64"/>
      <c r="GU105" s="64"/>
      <c r="GV105" s="64"/>
      <c r="GW105" s="64"/>
      <c r="GX105" s="64"/>
      <c r="GY105" s="64"/>
      <c r="GZ105" s="64"/>
      <c r="HA105" s="64"/>
      <c r="HB105" s="64"/>
      <c r="HC105" s="64"/>
      <c r="HD105" s="64"/>
      <c r="HE105" s="64"/>
      <c r="HF105" s="64"/>
      <c r="HG105" s="64"/>
      <c r="HH105" s="64"/>
      <c r="HI105" s="64"/>
      <c r="HJ105" s="64"/>
      <c r="HK105" s="64"/>
      <c r="HL105" s="64"/>
      <c r="HM105" s="64"/>
      <c r="HN105" s="64"/>
      <c r="HO105" s="64"/>
      <c r="HP105" s="64"/>
      <c r="HQ105" s="64"/>
      <c r="HR105" s="64"/>
      <c r="HS105" s="64"/>
      <c r="HT105" s="64"/>
      <c r="HU105" s="64"/>
      <c r="HV105" s="64"/>
      <c r="HW105" s="64"/>
      <c r="HX105" s="64"/>
      <c r="HY105" s="64"/>
      <c r="HZ105" s="64"/>
      <c r="IA105" s="64"/>
      <c r="IB105" s="64"/>
      <c r="IC105" s="64"/>
      <c r="ID105" s="64"/>
      <c r="IE105" s="64"/>
      <c r="IF105" s="64"/>
      <c r="IG105" s="64"/>
      <c r="IH105" s="64"/>
      <c r="II105" s="64"/>
      <c r="IJ105" s="64"/>
      <c r="IK105" s="64"/>
      <c r="IL105" s="64"/>
      <c r="IM105" s="64"/>
      <c r="IN105" s="64"/>
      <c r="IO105" s="64"/>
      <c r="IP105" s="64"/>
      <c r="IQ105" s="64"/>
      <c r="IR105" s="64"/>
      <c r="IS105" s="64"/>
      <c r="IT105" s="64"/>
      <c r="IU105" s="64"/>
      <c r="IV105" s="64"/>
      <c r="IW105" s="64"/>
      <c r="IX105" s="64"/>
      <c r="IY105" s="64"/>
      <c r="IZ105" s="64"/>
      <c r="JA105" s="64"/>
      <c r="JB105" s="64"/>
      <c r="JC105" s="64"/>
      <c r="JD105" s="64"/>
      <c r="JE105" s="64"/>
    </row>
    <row r="106" s="66" customFormat="1" hidden="1" customHeight="1" spans="1:265">
      <c r="A106" s="80">
        <v>322</v>
      </c>
      <c r="B106" s="90"/>
      <c r="C106" s="91"/>
      <c r="D106" s="79" t="s">
        <v>701</v>
      </c>
      <c r="E106" s="82" t="s">
        <v>696</v>
      </c>
      <c r="F106" s="79" t="s">
        <v>31</v>
      </c>
      <c r="G106" s="83">
        <f>K106+O106+S106+W106</f>
        <v>0</v>
      </c>
      <c r="H106" s="79"/>
      <c r="I106" s="134"/>
      <c r="J106" s="134"/>
      <c r="K106" s="135">
        <f>I106*J106/1000000</f>
        <v>0</v>
      </c>
      <c r="L106" s="79"/>
      <c r="M106" s="136"/>
      <c r="N106" s="136"/>
      <c r="O106" s="135">
        <f>M106*N106/1000000</f>
        <v>0</v>
      </c>
      <c r="P106" s="79"/>
      <c r="Q106" s="136"/>
      <c r="R106" s="136"/>
      <c r="S106" s="135">
        <f>Q106*R106/1000000</f>
        <v>0</v>
      </c>
      <c r="T106" s="79"/>
      <c r="U106" s="136"/>
      <c r="V106" s="136"/>
      <c r="W106" s="135">
        <f>U106*V106/1000000</f>
        <v>0</v>
      </c>
      <c r="X106" s="79"/>
      <c r="Y106" s="79"/>
      <c r="Z106" s="79"/>
      <c r="AA106" s="79"/>
      <c r="AB106" s="79"/>
      <c r="AC106" s="81" t="s">
        <v>702</v>
      </c>
      <c r="AD106" s="153">
        <v>44562</v>
      </c>
      <c r="AE106" s="79" t="s">
        <v>35</v>
      </c>
      <c r="AF106" s="79">
        <v>137.29</v>
      </c>
      <c r="AG106" s="188" t="s">
        <v>36</v>
      </c>
      <c r="AH106" s="188" t="s">
        <v>703</v>
      </c>
      <c r="AI106" s="173" t="s">
        <v>704</v>
      </c>
      <c r="AJ106" s="80" t="s">
        <v>705</v>
      </c>
      <c r="AK106" s="80"/>
      <c r="AL106" s="64">
        <v>1</v>
      </c>
      <c r="AM106" s="80" t="s">
        <v>39</v>
      </c>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c r="GF106" s="64"/>
      <c r="GG106" s="64"/>
      <c r="GH106" s="64"/>
      <c r="GI106" s="64"/>
      <c r="GJ106" s="64"/>
      <c r="GK106" s="64"/>
      <c r="GL106" s="64"/>
      <c r="GM106" s="64"/>
      <c r="GN106" s="64"/>
      <c r="GO106" s="64"/>
      <c r="GP106" s="64"/>
      <c r="GQ106" s="64"/>
      <c r="GR106" s="64"/>
      <c r="GS106" s="64"/>
      <c r="GT106" s="64"/>
      <c r="GU106" s="64"/>
      <c r="GV106" s="64"/>
      <c r="GW106" s="64"/>
      <c r="GX106" s="64"/>
      <c r="GY106" s="64"/>
      <c r="GZ106" s="64"/>
      <c r="HA106" s="64"/>
      <c r="HB106" s="64"/>
      <c r="HC106" s="64"/>
      <c r="HD106" s="64"/>
      <c r="HE106" s="64"/>
      <c r="HF106" s="64"/>
      <c r="HG106" s="64"/>
      <c r="HH106" s="64"/>
      <c r="HI106" s="64"/>
      <c r="HJ106" s="64"/>
      <c r="HK106" s="64"/>
      <c r="HL106" s="64"/>
      <c r="HM106" s="64"/>
      <c r="HN106" s="64"/>
      <c r="HO106" s="64"/>
      <c r="HP106" s="64"/>
      <c r="HQ106" s="64"/>
      <c r="HR106" s="64"/>
      <c r="HS106" s="64"/>
      <c r="HT106" s="64"/>
      <c r="HU106" s="64"/>
      <c r="HV106" s="64"/>
      <c r="HW106" s="64"/>
      <c r="HX106" s="64"/>
      <c r="HY106" s="64"/>
      <c r="HZ106" s="64"/>
      <c r="IA106" s="64"/>
      <c r="IB106" s="64"/>
      <c r="IC106" s="64"/>
      <c r="ID106" s="64"/>
      <c r="IE106" s="64"/>
      <c r="IF106" s="64"/>
      <c r="IG106" s="64"/>
      <c r="IH106" s="64"/>
      <c r="II106" s="64"/>
      <c r="IJ106" s="64"/>
      <c r="IK106" s="64"/>
      <c r="IL106" s="64"/>
      <c r="IM106" s="64"/>
      <c r="IN106" s="64"/>
      <c r="IO106" s="64"/>
      <c r="IP106" s="64"/>
      <c r="IQ106" s="64"/>
      <c r="IR106" s="64"/>
      <c r="IS106" s="64"/>
      <c r="IT106" s="64"/>
      <c r="IU106" s="64"/>
      <c r="IV106" s="64"/>
      <c r="IW106" s="64"/>
      <c r="IX106" s="64"/>
      <c r="IY106" s="64"/>
      <c r="IZ106" s="64"/>
      <c r="JA106" s="64"/>
      <c r="JB106" s="64"/>
      <c r="JC106" s="64"/>
      <c r="JD106" s="64"/>
      <c r="JE106" s="64"/>
    </row>
    <row r="107" s="66" customFormat="1" hidden="1" customHeight="1" spans="1:265">
      <c r="A107" s="80">
        <v>323</v>
      </c>
      <c r="B107" s="123"/>
      <c r="C107" s="168"/>
      <c r="D107" s="122" t="s">
        <v>706</v>
      </c>
      <c r="E107" s="82" t="s">
        <v>44</v>
      </c>
      <c r="F107" s="122" t="s">
        <v>43</v>
      </c>
      <c r="G107" s="83">
        <f>K107+O107+S107+W107</f>
        <v>0</v>
      </c>
      <c r="H107" s="117"/>
      <c r="I107" s="134"/>
      <c r="J107" s="134"/>
      <c r="K107" s="135">
        <f>I107*J107/1000000</f>
        <v>0</v>
      </c>
      <c r="L107" s="79"/>
      <c r="M107" s="136"/>
      <c r="N107" s="136"/>
      <c r="O107" s="135">
        <f>M107*N107/1000000</f>
        <v>0</v>
      </c>
      <c r="P107" s="79"/>
      <c r="Q107" s="136"/>
      <c r="R107" s="136"/>
      <c r="S107" s="135">
        <f>Q107*R107/1000000</f>
        <v>0</v>
      </c>
      <c r="T107" s="79"/>
      <c r="U107" s="136"/>
      <c r="V107" s="136"/>
      <c r="W107" s="135">
        <f>U107*V107/1000000</f>
        <v>0</v>
      </c>
      <c r="X107" s="79"/>
      <c r="Y107" s="79"/>
      <c r="Z107" s="79"/>
      <c r="AA107" s="79"/>
      <c r="AB107" s="79"/>
      <c r="AC107" s="81" t="s">
        <v>707</v>
      </c>
      <c r="AD107" s="154">
        <v>45381</v>
      </c>
      <c r="AE107" s="80" t="s">
        <v>35</v>
      </c>
      <c r="AF107" s="80">
        <v>94</v>
      </c>
      <c r="AG107" s="80" t="s">
        <v>36</v>
      </c>
      <c r="AH107" s="188" t="s">
        <v>708</v>
      </c>
      <c r="AI107" s="173"/>
      <c r="AJ107" s="80" t="s">
        <v>709</v>
      </c>
      <c r="AK107" s="80"/>
      <c r="AL107" s="185" t="s">
        <v>710</v>
      </c>
      <c r="AM107" s="176">
        <v>5.38408333333333</v>
      </c>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c r="EO107" s="64"/>
      <c r="EP107" s="64"/>
      <c r="EQ107" s="64"/>
      <c r="ER107" s="64"/>
      <c r="ES107" s="64"/>
      <c r="ET107" s="64"/>
      <c r="EU107" s="64"/>
      <c r="EV107" s="64"/>
      <c r="EW107" s="64"/>
      <c r="EX107" s="64"/>
      <c r="EY107" s="64"/>
      <c r="EZ107" s="64"/>
      <c r="FA107" s="64"/>
      <c r="FB107" s="64"/>
      <c r="FC107" s="64"/>
      <c r="FD107" s="64"/>
      <c r="FE107" s="64"/>
      <c r="FF107" s="64"/>
      <c r="FG107" s="64"/>
      <c r="FH107" s="64"/>
      <c r="FI107" s="64"/>
      <c r="FJ107" s="64"/>
      <c r="FK107" s="64"/>
      <c r="FL107" s="64"/>
      <c r="FM107" s="64"/>
      <c r="FN107" s="64"/>
      <c r="FO107" s="64"/>
      <c r="FP107" s="64"/>
      <c r="FQ107" s="64"/>
      <c r="FR107" s="64"/>
      <c r="FS107" s="64"/>
      <c r="FT107" s="64"/>
      <c r="FU107" s="64"/>
      <c r="FV107" s="64"/>
      <c r="FW107" s="64"/>
      <c r="FX107" s="64"/>
      <c r="FY107" s="64"/>
      <c r="FZ107" s="64"/>
      <c r="GA107" s="64"/>
      <c r="GB107" s="64"/>
      <c r="GC107" s="64"/>
      <c r="GD107" s="64"/>
      <c r="GE107" s="64"/>
      <c r="GF107" s="64"/>
      <c r="GG107" s="64"/>
      <c r="GH107" s="64"/>
      <c r="GI107" s="64"/>
      <c r="GJ107" s="64"/>
      <c r="GK107" s="64"/>
      <c r="GL107" s="64"/>
      <c r="GM107" s="64"/>
      <c r="GN107" s="64"/>
      <c r="GO107" s="64"/>
      <c r="GP107" s="64"/>
      <c r="GQ107" s="64"/>
      <c r="GR107" s="64"/>
      <c r="GS107" s="64"/>
      <c r="GT107" s="64"/>
      <c r="GU107" s="64"/>
      <c r="GV107" s="64"/>
      <c r="GW107" s="64"/>
      <c r="GX107" s="64"/>
      <c r="GY107" s="64"/>
      <c r="GZ107" s="64"/>
      <c r="HA107" s="64"/>
      <c r="HB107" s="64"/>
      <c r="HC107" s="64"/>
      <c r="HD107" s="64"/>
      <c r="HE107" s="64"/>
      <c r="HF107" s="64"/>
      <c r="HG107" s="64"/>
      <c r="HH107" s="64"/>
      <c r="HI107" s="64"/>
      <c r="HJ107" s="64"/>
      <c r="HK107" s="64"/>
      <c r="HL107" s="64"/>
      <c r="HM107" s="64"/>
      <c r="HN107" s="64"/>
      <c r="HO107" s="64"/>
      <c r="HP107" s="64"/>
      <c r="HQ107" s="64"/>
      <c r="HR107" s="64"/>
      <c r="HS107" s="64"/>
      <c r="HT107" s="64"/>
      <c r="HU107" s="64"/>
      <c r="HV107" s="64"/>
      <c r="HW107" s="64"/>
      <c r="HX107" s="64"/>
      <c r="HY107" s="64"/>
      <c r="HZ107" s="64"/>
      <c r="IA107" s="64"/>
      <c r="IB107" s="64"/>
      <c r="IC107" s="64"/>
      <c r="ID107" s="64"/>
      <c r="IE107" s="64"/>
      <c r="IF107" s="64"/>
      <c r="IG107" s="64"/>
      <c r="IH107" s="64"/>
      <c r="II107" s="64"/>
      <c r="IJ107" s="64"/>
      <c r="IK107" s="64"/>
      <c r="IL107" s="64"/>
      <c r="IM107" s="64"/>
      <c r="IN107" s="64"/>
      <c r="IO107" s="64"/>
      <c r="IP107" s="64"/>
      <c r="IQ107" s="64"/>
      <c r="IR107" s="64"/>
      <c r="IS107" s="64"/>
      <c r="IT107" s="64"/>
      <c r="IU107" s="64"/>
      <c r="IV107" s="64"/>
      <c r="IW107" s="64"/>
      <c r="IX107" s="64"/>
      <c r="IY107" s="64"/>
      <c r="IZ107" s="64"/>
      <c r="JA107" s="64"/>
      <c r="JB107" s="64"/>
      <c r="JC107" s="64"/>
      <c r="JD107" s="64"/>
      <c r="JE107" s="64"/>
    </row>
    <row r="108" s="66" customFormat="1" hidden="1" customHeight="1" spans="1:265">
      <c r="A108" s="80">
        <v>327</v>
      </c>
      <c r="B108" s="90"/>
      <c r="C108" s="91"/>
      <c r="D108" s="79" t="s">
        <v>711</v>
      </c>
      <c r="E108" s="82" t="s">
        <v>696</v>
      </c>
      <c r="F108" s="79" t="s">
        <v>31</v>
      </c>
      <c r="G108" s="83">
        <f>K108+O108+S108+W108</f>
        <v>0</v>
      </c>
      <c r="H108" s="79"/>
      <c r="I108" s="134"/>
      <c r="J108" s="134"/>
      <c r="K108" s="135">
        <f>I108*J108/1000000</f>
        <v>0</v>
      </c>
      <c r="L108" s="79"/>
      <c r="M108" s="136"/>
      <c r="N108" s="136"/>
      <c r="O108" s="135">
        <f>M108*N108/1000000</f>
        <v>0</v>
      </c>
      <c r="P108" s="79"/>
      <c r="Q108" s="136"/>
      <c r="R108" s="136"/>
      <c r="S108" s="135">
        <f>Q108*R108/1000000</f>
        <v>0</v>
      </c>
      <c r="T108" s="79"/>
      <c r="U108" s="136"/>
      <c r="V108" s="136"/>
      <c r="W108" s="135">
        <f>U108*V108/1000000</f>
        <v>0</v>
      </c>
      <c r="X108" s="79"/>
      <c r="Y108" s="79"/>
      <c r="Z108" s="79"/>
      <c r="AA108" s="79"/>
      <c r="AB108" s="79"/>
      <c r="AC108" s="81" t="s">
        <v>712</v>
      </c>
      <c r="AD108" s="154">
        <v>44679</v>
      </c>
      <c r="AE108" s="79" t="s">
        <v>35</v>
      </c>
      <c r="AF108" s="79">
        <v>98.89</v>
      </c>
      <c r="AG108" s="80" t="s">
        <v>36</v>
      </c>
      <c r="AH108" s="80" t="s">
        <v>713</v>
      </c>
      <c r="AI108" s="173"/>
      <c r="AJ108" s="80" t="s">
        <v>714</v>
      </c>
      <c r="AK108" s="80"/>
      <c r="AL108" s="64">
        <v>1</v>
      </c>
      <c r="AM108" s="80" t="s">
        <v>39</v>
      </c>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c r="GF108" s="64"/>
      <c r="GG108" s="64"/>
      <c r="GH108" s="64"/>
      <c r="GI108" s="64"/>
      <c r="GJ108" s="64"/>
      <c r="GK108" s="64"/>
      <c r="GL108" s="64"/>
      <c r="GM108" s="64"/>
      <c r="GN108" s="64"/>
      <c r="GO108" s="64"/>
      <c r="GP108" s="64"/>
      <c r="GQ108" s="64"/>
      <c r="GR108" s="64"/>
      <c r="GS108" s="64"/>
      <c r="GT108" s="64"/>
      <c r="GU108" s="64"/>
      <c r="GV108" s="64"/>
      <c r="GW108" s="64"/>
      <c r="GX108" s="64"/>
      <c r="GY108" s="64"/>
      <c r="GZ108" s="64"/>
      <c r="HA108" s="64"/>
      <c r="HB108" s="64"/>
      <c r="HC108" s="64"/>
      <c r="HD108" s="64"/>
      <c r="HE108" s="64"/>
      <c r="HF108" s="64"/>
      <c r="HG108" s="64"/>
      <c r="HH108" s="64"/>
      <c r="HI108" s="64"/>
      <c r="HJ108" s="64"/>
      <c r="HK108" s="64"/>
      <c r="HL108" s="64"/>
      <c r="HM108" s="64"/>
      <c r="HN108" s="64"/>
      <c r="HO108" s="64"/>
      <c r="HP108" s="64"/>
      <c r="HQ108" s="64"/>
      <c r="HR108" s="64"/>
      <c r="HS108" s="64"/>
      <c r="HT108" s="64"/>
      <c r="HU108" s="64"/>
      <c r="HV108" s="64"/>
      <c r="HW108" s="64"/>
      <c r="HX108" s="64"/>
      <c r="HY108" s="64"/>
      <c r="HZ108" s="64"/>
      <c r="IA108" s="64"/>
      <c r="IB108" s="64"/>
      <c r="IC108" s="64"/>
      <c r="ID108" s="64"/>
      <c r="IE108" s="64"/>
      <c r="IF108" s="64"/>
      <c r="IG108" s="64"/>
      <c r="IH108" s="64"/>
      <c r="II108" s="64"/>
      <c r="IJ108" s="64"/>
      <c r="IK108" s="64"/>
      <c r="IL108" s="64"/>
      <c r="IM108" s="64"/>
      <c r="IN108" s="64"/>
      <c r="IO108" s="64"/>
      <c r="IP108" s="64"/>
      <c r="IQ108" s="64"/>
      <c r="IR108" s="64"/>
      <c r="IS108" s="64"/>
      <c r="IT108" s="64"/>
      <c r="IU108" s="64"/>
      <c r="IV108" s="64"/>
      <c r="IW108" s="64"/>
      <c r="IX108" s="64"/>
      <c r="IY108" s="64"/>
      <c r="IZ108" s="64"/>
      <c r="JA108" s="64"/>
      <c r="JB108" s="64"/>
      <c r="JC108" s="64"/>
      <c r="JD108" s="64"/>
      <c r="JE108" s="64"/>
    </row>
    <row r="109" s="66" customFormat="1" hidden="1" customHeight="1" spans="1:265">
      <c r="A109" s="80">
        <v>328</v>
      </c>
      <c r="B109" s="90"/>
      <c r="C109" s="91"/>
      <c r="D109" s="79" t="s">
        <v>715</v>
      </c>
      <c r="E109" s="82" t="s">
        <v>696</v>
      </c>
      <c r="F109" s="79" t="s">
        <v>31</v>
      </c>
      <c r="G109" s="83">
        <f>K109+O109+S109+W109</f>
        <v>0</v>
      </c>
      <c r="H109" s="79"/>
      <c r="I109" s="134"/>
      <c r="J109" s="134"/>
      <c r="K109" s="135">
        <f>I109*J109/1000000</f>
        <v>0</v>
      </c>
      <c r="L109" s="79"/>
      <c r="M109" s="136"/>
      <c r="N109" s="136"/>
      <c r="O109" s="135">
        <f>M109*N109/1000000</f>
        <v>0</v>
      </c>
      <c r="P109" s="79"/>
      <c r="Q109" s="136"/>
      <c r="R109" s="136"/>
      <c r="S109" s="135">
        <f>Q109*R109/1000000</f>
        <v>0</v>
      </c>
      <c r="T109" s="79"/>
      <c r="U109" s="136"/>
      <c r="V109" s="136"/>
      <c r="W109" s="135">
        <f>U109*V109/1000000</f>
        <v>0</v>
      </c>
      <c r="X109" s="79"/>
      <c r="Y109" s="79"/>
      <c r="Z109" s="79"/>
      <c r="AA109" s="79"/>
      <c r="AB109" s="79"/>
      <c r="AC109" s="81" t="s">
        <v>716</v>
      </c>
      <c r="AD109" s="153">
        <v>45078</v>
      </c>
      <c r="AE109" s="79" t="s">
        <v>35</v>
      </c>
      <c r="AF109" s="104" t="s">
        <v>717</v>
      </c>
      <c r="AG109" s="80" t="s">
        <v>36</v>
      </c>
      <c r="AH109" s="188" t="s">
        <v>718</v>
      </c>
      <c r="AI109" s="173"/>
      <c r="AJ109" s="80" t="s">
        <v>719</v>
      </c>
      <c r="AK109" s="80"/>
      <c r="AL109" s="64">
        <v>1</v>
      </c>
      <c r="AM109" s="80" t="s">
        <v>39</v>
      </c>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c r="EO109" s="64"/>
      <c r="EP109" s="64"/>
      <c r="EQ109" s="64"/>
      <c r="ER109" s="64"/>
      <c r="ES109" s="64"/>
      <c r="ET109" s="64"/>
      <c r="EU109" s="64"/>
      <c r="EV109" s="64"/>
      <c r="EW109" s="64"/>
      <c r="EX109" s="64"/>
      <c r="EY109" s="64"/>
      <c r="EZ109" s="64"/>
      <c r="FA109" s="64"/>
      <c r="FB109" s="64"/>
      <c r="FC109" s="64"/>
      <c r="FD109" s="64"/>
      <c r="FE109" s="64"/>
      <c r="FF109" s="64"/>
      <c r="FG109" s="64"/>
      <c r="FH109" s="64"/>
      <c r="FI109" s="64"/>
      <c r="FJ109" s="64"/>
      <c r="FK109" s="64"/>
      <c r="FL109" s="64"/>
      <c r="FM109" s="64"/>
      <c r="FN109" s="64"/>
      <c r="FO109" s="64"/>
      <c r="FP109" s="64"/>
      <c r="FQ109" s="64"/>
      <c r="FR109" s="64"/>
      <c r="FS109" s="64"/>
      <c r="FT109" s="64"/>
      <c r="FU109" s="64"/>
      <c r="FV109" s="64"/>
      <c r="FW109" s="64"/>
      <c r="FX109" s="64"/>
      <c r="FY109" s="64"/>
      <c r="FZ109" s="64"/>
      <c r="GA109" s="64"/>
      <c r="GB109" s="64"/>
      <c r="GC109" s="64"/>
      <c r="GD109" s="64"/>
      <c r="GE109" s="64"/>
      <c r="GF109" s="64"/>
      <c r="GG109" s="64"/>
      <c r="GH109" s="64"/>
      <c r="GI109" s="64"/>
      <c r="GJ109" s="64"/>
      <c r="GK109" s="64"/>
      <c r="GL109" s="64"/>
      <c r="GM109" s="64"/>
      <c r="GN109" s="64"/>
      <c r="GO109" s="64"/>
      <c r="GP109" s="64"/>
      <c r="GQ109" s="64"/>
      <c r="GR109" s="64"/>
      <c r="GS109" s="64"/>
      <c r="GT109" s="64"/>
      <c r="GU109" s="64"/>
      <c r="GV109" s="64"/>
      <c r="GW109" s="64"/>
      <c r="GX109" s="64"/>
      <c r="GY109" s="64"/>
      <c r="GZ109" s="64"/>
      <c r="HA109" s="64"/>
      <c r="HB109" s="64"/>
      <c r="HC109" s="64"/>
      <c r="HD109" s="64"/>
      <c r="HE109" s="64"/>
      <c r="HF109" s="64"/>
      <c r="HG109" s="64"/>
      <c r="HH109" s="64"/>
      <c r="HI109" s="64"/>
      <c r="HJ109" s="64"/>
      <c r="HK109" s="64"/>
      <c r="HL109" s="64"/>
      <c r="HM109" s="64"/>
      <c r="HN109" s="64"/>
      <c r="HO109" s="64"/>
      <c r="HP109" s="64"/>
      <c r="HQ109" s="64"/>
      <c r="HR109" s="64"/>
      <c r="HS109" s="64"/>
      <c r="HT109" s="64"/>
      <c r="HU109" s="64"/>
      <c r="HV109" s="64"/>
      <c r="HW109" s="64"/>
      <c r="HX109" s="64"/>
      <c r="HY109" s="64"/>
      <c r="HZ109" s="64"/>
      <c r="IA109" s="64"/>
      <c r="IB109" s="64"/>
      <c r="IC109" s="64"/>
      <c r="ID109" s="64"/>
      <c r="IE109" s="64"/>
      <c r="IF109" s="64"/>
      <c r="IG109" s="64"/>
      <c r="IH109" s="64"/>
      <c r="II109" s="64"/>
      <c r="IJ109" s="64"/>
      <c r="IK109" s="64"/>
      <c r="IL109" s="64"/>
      <c r="IM109" s="64"/>
      <c r="IN109" s="64"/>
      <c r="IO109" s="64"/>
      <c r="IP109" s="64"/>
      <c r="IQ109" s="64"/>
      <c r="IR109" s="64"/>
      <c r="IS109" s="64"/>
      <c r="IT109" s="64"/>
      <c r="IU109" s="64"/>
      <c r="IV109" s="64"/>
      <c r="IW109" s="64"/>
      <c r="IX109" s="64"/>
      <c r="IY109" s="64"/>
      <c r="IZ109" s="64"/>
      <c r="JA109" s="64"/>
      <c r="JB109" s="64"/>
      <c r="JC109" s="64"/>
      <c r="JD109" s="64"/>
      <c r="JE109" s="64"/>
    </row>
    <row r="110" s="66" customFormat="1" hidden="1" customHeight="1" spans="1:265">
      <c r="A110" s="80">
        <v>330</v>
      </c>
      <c r="B110" s="90"/>
      <c r="C110" s="91"/>
      <c r="D110" s="115" t="s">
        <v>720</v>
      </c>
      <c r="E110" s="118" t="s">
        <v>721</v>
      </c>
      <c r="F110" s="115" t="s">
        <v>31</v>
      </c>
      <c r="G110" s="100">
        <v>0</v>
      </c>
      <c r="H110" s="79" t="s">
        <v>722</v>
      </c>
      <c r="I110" s="134">
        <v>357</v>
      </c>
      <c r="J110" s="134">
        <v>1310</v>
      </c>
      <c r="K110" s="135">
        <f>I110*J110/1000000</f>
        <v>0.46767</v>
      </c>
      <c r="L110" s="79" t="s">
        <v>723</v>
      </c>
      <c r="M110" s="136">
        <v>455</v>
      </c>
      <c r="N110" s="136">
        <v>1310</v>
      </c>
      <c r="O110" s="135">
        <f>M110*N110/1000000</f>
        <v>0.59605</v>
      </c>
      <c r="P110" s="79" t="s">
        <v>724</v>
      </c>
      <c r="Q110" s="136">
        <v>1500</v>
      </c>
      <c r="R110" s="136">
        <v>1200</v>
      </c>
      <c r="S110" s="135">
        <f>Q110*R110/1000000</f>
        <v>1.8</v>
      </c>
      <c r="T110" s="79" t="s">
        <v>725</v>
      </c>
      <c r="U110" s="136">
        <v>3010</v>
      </c>
      <c r="V110" s="136">
        <v>2980</v>
      </c>
      <c r="W110" s="135">
        <f>U110*V110/1000000</f>
        <v>8.9698</v>
      </c>
      <c r="X110" s="79"/>
      <c r="Y110" s="79"/>
      <c r="Z110" s="79"/>
      <c r="AA110" s="79"/>
      <c r="AB110" s="79"/>
      <c r="AC110" s="81" t="s">
        <v>726</v>
      </c>
      <c r="AD110" s="154">
        <v>44770</v>
      </c>
      <c r="AE110" s="95" t="s">
        <v>46</v>
      </c>
      <c r="AF110" s="79">
        <v>139.84</v>
      </c>
      <c r="AG110" s="80" t="s">
        <v>36</v>
      </c>
      <c r="AH110" s="188" t="s">
        <v>727</v>
      </c>
      <c r="AI110" s="173" t="s">
        <v>728</v>
      </c>
      <c r="AJ110" s="80" t="s">
        <v>729</v>
      </c>
      <c r="AK110" s="80" t="s">
        <v>730</v>
      </c>
      <c r="AL110" s="185" t="s">
        <v>731</v>
      </c>
      <c r="AM110" s="176">
        <v>24.0261083333333</v>
      </c>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c r="GF110" s="64"/>
      <c r="GG110" s="64"/>
      <c r="GH110" s="64"/>
      <c r="GI110" s="64"/>
      <c r="GJ110" s="64"/>
      <c r="GK110" s="64"/>
      <c r="GL110" s="64"/>
      <c r="GM110" s="64"/>
      <c r="GN110" s="64"/>
      <c r="GO110" s="64"/>
      <c r="GP110" s="64"/>
      <c r="GQ110" s="64"/>
      <c r="GR110" s="64"/>
      <c r="GS110" s="64"/>
      <c r="GT110" s="64"/>
      <c r="GU110" s="64"/>
      <c r="GV110" s="64"/>
      <c r="GW110" s="64"/>
      <c r="GX110" s="64"/>
      <c r="GY110" s="64"/>
      <c r="GZ110" s="64"/>
      <c r="HA110" s="64"/>
      <c r="HB110" s="64"/>
      <c r="HC110" s="64"/>
      <c r="HD110" s="64"/>
      <c r="HE110" s="64"/>
      <c r="HF110" s="64"/>
      <c r="HG110" s="64"/>
      <c r="HH110" s="64"/>
      <c r="HI110" s="64"/>
      <c r="HJ110" s="64"/>
      <c r="HK110" s="64"/>
      <c r="HL110" s="64"/>
      <c r="HM110" s="64"/>
      <c r="HN110" s="64"/>
      <c r="HO110" s="64"/>
      <c r="HP110" s="64"/>
      <c r="HQ110" s="64"/>
      <c r="HR110" s="64"/>
      <c r="HS110" s="64"/>
      <c r="HT110" s="64"/>
      <c r="HU110" s="64"/>
      <c r="HV110" s="64"/>
      <c r="HW110" s="64"/>
      <c r="HX110" s="64"/>
      <c r="HY110" s="64"/>
      <c r="HZ110" s="64"/>
      <c r="IA110" s="64"/>
      <c r="IB110" s="64"/>
      <c r="IC110" s="64"/>
      <c r="ID110" s="64"/>
      <c r="IE110" s="64"/>
      <c r="IF110" s="64"/>
      <c r="IG110" s="64"/>
      <c r="IH110" s="64"/>
      <c r="II110" s="64"/>
      <c r="IJ110" s="64"/>
      <c r="IK110" s="64"/>
      <c r="IL110" s="64"/>
      <c r="IM110" s="64"/>
      <c r="IN110" s="64"/>
      <c r="IO110" s="64"/>
      <c r="IP110" s="64"/>
      <c r="IQ110" s="64"/>
      <c r="IR110" s="64"/>
      <c r="IS110" s="64"/>
      <c r="IT110" s="64"/>
      <c r="IU110" s="64"/>
      <c r="IV110" s="64"/>
      <c r="IW110" s="64"/>
      <c r="IX110" s="64"/>
      <c r="IY110" s="64"/>
      <c r="IZ110" s="64"/>
      <c r="JA110" s="64"/>
      <c r="JB110" s="64"/>
      <c r="JC110" s="64"/>
      <c r="JD110" s="64"/>
      <c r="JE110" s="64"/>
    </row>
    <row r="111" s="63" customFormat="1" hidden="1" customHeight="1" spans="1:265">
      <c r="A111" s="80">
        <v>344</v>
      </c>
      <c r="B111" s="90"/>
      <c r="C111" s="91"/>
      <c r="D111" s="115" t="s">
        <v>732</v>
      </c>
      <c r="E111" s="118" t="s">
        <v>322</v>
      </c>
      <c r="F111" s="115" t="s">
        <v>31</v>
      </c>
      <c r="G111" s="107">
        <f>K111+O111+S111+W111</f>
        <v>1.2454</v>
      </c>
      <c r="H111" s="117" t="s">
        <v>733</v>
      </c>
      <c r="I111" s="134">
        <v>1280</v>
      </c>
      <c r="J111" s="134">
        <v>680</v>
      </c>
      <c r="K111" s="135">
        <f>I111*J111/1000000</f>
        <v>0.8704</v>
      </c>
      <c r="L111" s="79" t="s">
        <v>734</v>
      </c>
      <c r="M111" s="136">
        <v>300</v>
      </c>
      <c r="N111" s="136">
        <v>1250</v>
      </c>
      <c r="O111" s="135">
        <f>M111*N111/1000000</f>
        <v>0.375</v>
      </c>
      <c r="P111" s="79"/>
      <c r="Q111" s="136"/>
      <c r="R111" s="136"/>
      <c r="S111" s="135">
        <f>Q111*R111/1000000</f>
        <v>0</v>
      </c>
      <c r="T111" s="79"/>
      <c r="U111" s="136"/>
      <c r="V111" s="136"/>
      <c r="W111" s="135">
        <f>U111*V111/1000000</f>
        <v>0</v>
      </c>
      <c r="X111" s="79"/>
      <c r="Y111" s="79"/>
      <c r="Z111" s="79"/>
      <c r="AA111" s="79"/>
      <c r="AB111" s="79"/>
      <c r="AC111" s="81" t="s">
        <v>735</v>
      </c>
      <c r="AD111" s="154">
        <v>44772</v>
      </c>
      <c r="AE111" s="79" t="s">
        <v>35</v>
      </c>
      <c r="AF111" s="79">
        <v>83</v>
      </c>
      <c r="AG111" s="79" t="s">
        <v>47</v>
      </c>
      <c r="AH111" s="80" t="s">
        <v>736</v>
      </c>
      <c r="AI111" s="173" t="s">
        <v>737</v>
      </c>
      <c r="AJ111" s="80" t="s">
        <v>738</v>
      </c>
      <c r="AK111" s="80" t="s">
        <v>739</v>
      </c>
      <c r="AL111" s="185" t="s">
        <v>740</v>
      </c>
      <c r="AM111" s="176">
        <v>5.54654166666667</v>
      </c>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64"/>
      <c r="BZ111" s="64"/>
      <c r="CA111" s="64"/>
      <c r="CB111" s="64"/>
      <c r="CC111" s="64"/>
      <c r="CD111" s="64"/>
      <c r="CE111" s="64"/>
      <c r="CF111" s="64"/>
      <c r="CG111" s="64"/>
      <c r="CH111" s="64"/>
      <c r="CI111" s="64"/>
      <c r="CJ111" s="64"/>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64"/>
      <c r="DL111" s="64"/>
      <c r="DM111" s="64"/>
      <c r="DN111" s="64"/>
      <c r="DO111" s="64"/>
      <c r="DP111" s="64"/>
      <c r="DQ111" s="64"/>
      <c r="DR111" s="64"/>
      <c r="DS111" s="64"/>
      <c r="DT111" s="64"/>
      <c r="DU111" s="64"/>
      <c r="DV111" s="64"/>
      <c r="DW111" s="64"/>
      <c r="DX111" s="64"/>
      <c r="DY111" s="64"/>
      <c r="DZ111" s="64"/>
      <c r="EA111" s="64"/>
      <c r="EB111" s="64"/>
      <c r="EC111" s="64"/>
      <c r="ED111" s="64"/>
      <c r="EE111" s="64"/>
      <c r="EF111" s="64"/>
      <c r="EG111" s="64"/>
      <c r="EH111" s="64"/>
      <c r="EI111" s="64"/>
      <c r="EJ111" s="64"/>
      <c r="EK111" s="64"/>
      <c r="EL111" s="64"/>
      <c r="EM111" s="64"/>
      <c r="EN111" s="64"/>
      <c r="EO111" s="64"/>
      <c r="EP111" s="64"/>
      <c r="EQ111" s="64"/>
      <c r="ER111" s="64"/>
      <c r="ES111" s="64"/>
      <c r="ET111" s="64"/>
      <c r="EU111" s="64"/>
      <c r="EV111" s="64"/>
      <c r="EW111" s="64"/>
      <c r="EX111" s="64"/>
      <c r="EY111" s="64"/>
      <c r="EZ111" s="64"/>
      <c r="FA111" s="64"/>
      <c r="FB111" s="64"/>
      <c r="FC111" s="64"/>
      <c r="FD111" s="64"/>
      <c r="FE111" s="64"/>
      <c r="FF111" s="64"/>
      <c r="FG111" s="64"/>
      <c r="FH111" s="64"/>
      <c r="FI111" s="64"/>
      <c r="FJ111" s="64"/>
      <c r="FK111" s="64"/>
      <c r="FL111" s="64"/>
      <c r="FM111" s="64"/>
      <c r="FN111" s="64"/>
      <c r="FO111" s="64"/>
      <c r="FP111" s="64"/>
      <c r="FQ111" s="64"/>
      <c r="FR111" s="64"/>
      <c r="FS111" s="64"/>
      <c r="FT111" s="64"/>
      <c r="FU111" s="64"/>
      <c r="FV111" s="64"/>
      <c r="FW111" s="64"/>
      <c r="FX111" s="64"/>
      <c r="FY111" s="64"/>
      <c r="FZ111" s="64"/>
      <c r="GA111" s="64"/>
      <c r="GB111" s="64"/>
      <c r="GC111" s="64"/>
      <c r="GD111" s="64"/>
      <c r="GE111" s="64"/>
      <c r="GF111" s="64"/>
      <c r="GG111" s="64"/>
      <c r="GH111" s="64"/>
      <c r="GI111" s="64"/>
      <c r="GJ111" s="64"/>
      <c r="GK111" s="64"/>
      <c r="GL111" s="64"/>
      <c r="GM111" s="64"/>
      <c r="GN111" s="64"/>
      <c r="GO111" s="64"/>
      <c r="GP111" s="64"/>
      <c r="GQ111" s="64"/>
      <c r="GR111" s="64"/>
      <c r="GS111" s="64"/>
      <c r="GT111" s="64"/>
      <c r="GU111" s="64"/>
      <c r="GV111" s="64"/>
      <c r="GW111" s="64"/>
      <c r="GX111" s="64"/>
      <c r="GY111" s="64"/>
      <c r="GZ111" s="64"/>
      <c r="HA111" s="64"/>
      <c r="HB111" s="64"/>
      <c r="HC111" s="64"/>
      <c r="HD111" s="64"/>
      <c r="HE111" s="64"/>
      <c r="HF111" s="64"/>
      <c r="HG111" s="64"/>
      <c r="HH111" s="64"/>
      <c r="HI111" s="64"/>
      <c r="HJ111" s="64"/>
      <c r="HK111" s="64"/>
      <c r="HL111" s="64"/>
      <c r="HM111" s="64"/>
      <c r="HN111" s="64"/>
      <c r="HO111" s="64"/>
      <c r="HP111" s="64"/>
      <c r="HQ111" s="64"/>
      <c r="HR111" s="64"/>
      <c r="HS111" s="64"/>
      <c r="HT111" s="64"/>
      <c r="HU111" s="64"/>
      <c r="HV111" s="64"/>
      <c r="HW111" s="64"/>
      <c r="HX111" s="64"/>
      <c r="HY111" s="64"/>
      <c r="HZ111" s="64"/>
      <c r="IA111" s="64"/>
      <c r="IB111" s="64"/>
      <c r="IC111" s="64"/>
      <c r="ID111" s="64"/>
      <c r="IE111" s="64"/>
      <c r="IF111" s="64"/>
      <c r="IG111" s="64"/>
      <c r="IH111" s="64"/>
      <c r="II111" s="64"/>
      <c r="IJ111" s="64"/>
      <c r="IK111" s="64"/>
      <c r="IL111" s="64"/>
      <c r="IM111" s="64"/>
      <c r="IN111" s="64"/>
      <c r="IO111" s="64"/>
      <c r="IP111" s="64"/>
      <c r="IQ111" s="64"/>
      <c r="IR111" s="64"/>
      <c r="IS111" s="64"/>
      <c r="IT111" s="64"/>
      <c r="IU111" s="64"/>
      <c r="IV111" s="64"/>
      <c r="IW111" s="64"/>
      <c r="IX111" s="64"/>
      <c r="IY111" s="64"/>
      <c r="IZ111" s="64"/>
      <c r="JA111" s="64"/>
      <c r="JB111" s="64"/>
      <c r="JC111" s="64"/>
      <c r="JD111" s="64"/>
      <c r="JE111" s="64"/>
    </row>
    <row r="112" s="63" customFormat="1" hidden="1" customHeight="1" spans="1:265">
      <c r="A112" s="80">
        <v>345</v>
      </c>
      <c r="B112" s="90"/>
      <c r="C112" s="91"/>
      <c r="D112" s="79" t="s">
        <v>741</v>
      </c>
      <c r="E112" s="118" t="s">
        <v>742</v>
      </c>
      <c r="F112" s="79" t="s">
        <v>31</v>
      </c>
      <c r="G112" s="83">
        <v>0</v>
      </c>
      <c r="H112" s="79" t="s">
        <v>743</v>
      </c>
      <c r="I112" s="134">
        <v>2300</v>
      </c>
      <c r="J112" s="134">
        <v>1600</v>
      </c>
      <c r="K112" s="135">
        <f>I112*J112/1000000</f>
        <v>3.68</v>
      </c>
      <c r="L112" s="79" t="s">
        <v>744</v>
      </c>
      <c r="M112" s="136">
        <v>2775</v>
      </c>
      <c r="N112" s="136">
        <v>2990</v>
      </c>
      <c r="O112" s="135">
        <f>M112*N112/1000000</f>
        <v>8.29725</v>
      </c>
      <c r="P112" s="79"/>
      <c r="Q112" s="136"/>
      <c r="R112" s="136"/>
      <c r="S112" s="135">
        <f>Q112*R112/1000000</f>
        <v>0</v>
      </c>
      <c r="T112" s="79"/>
      <c r="U112" s="136"/>
      <c r="V112" s="136"/>
      <c r="W112" s="135">
        <f>U112*V112/1000000</f>
        <v>0</v>
      </c>
      <c r="X112" s="79"/>
      <c r="Y112" s="79"/>
      <c r="Z112" s="79"/>
      <c r="AA112" s="79"/>
      <c r="AB112" s="79"/>
      <c r="AC112" s="81" t="s">
        <v>745</v>
      </c>
      <c r="AD112" s="154">
        <v>44711</v>
      </c>
      <c r="AE112" s="79" t="s">
        <v>35</v>
      </c>
      <c r="AF112" s="79">
        <v>88.71</v>
      </c>
      <c r="AG112" s="79" t="s">
        <v>36</v>
      </c>
      <c r="AH112" s="80" t="s">
        <v>746</v>
      </c>
      <c r="AI112" s="173"/>
      <c r="AJ112" s="80" t="s">
        <v>747</v>
      </c>
      <c r="AK112" s="80" t="s">
        <v>739</v>
      </c>
      <c r="AL112" s="64">
        <v>1</v>
      </c>
      <c r="AM112" s="80" t="s">
        <v>39</v>
      </c>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64"/>
      <c r="BZ112" s="64"/>
      <c r="CA112" s="64"/>
      <c r="CB112" s="64"/>
      <c r="CC112" s="64"/>
      <c r="CD112" s="64"/>
      <c r="CE112" s="64"/>
      <c r="CF112" s="64"/>
      <c r="CG112" s="64"/>
      <c r="CH112" s="64"/>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64"/>
      <c r="DL112" s="64"/>
      <c r="DM112" s="64"/>
      <c r="DN112" s="64"/>
      <c r="DO112" s="64"/>
      <c r="DP112" s="64"/>
      <c r="DQ112" s="64"/>
      <c r="DR112" s="64"/>
      <c r="DS112" s="64"/>
      <c r="DT112" s="64"/>
      <c r="DU112" s="64"/>
      <c r="DV112" s="64"/>
      <c r="DW112" s="64"/>
      <c r="DX112" s="64"/>
      <c r="DY112" s="64"/>
      <c r="DZ112" s="64"/>
      <c r="EA112" s="64"/>
      <c r="EB112" s="64"/>
      <c r="EC112" s="64"/>
      <c r="ED112" s="64"/>
      <c r="EE112" s="64"/>
      <c r="EF112" s="64"/>
      <c r="EG112" s="64"/>
      <c r="EH112" s="64"/>
      <c r="EI112" s="64"/>
      <c r="EJ112" s="64"/>
      <c r="EK112" s="64"/>
      <c r="EL112" s="64"/>
      <c r="EM112" s="64"/>
      <c r="EN112" s="64"/>
      <c r="EO112" s="64"/>
      <c r="EP112" s="64"/>
      <c r="EQ112" s="64"/>
      <c r="ER112" s="64"/>
      <c r="ES112" s="64"/>
      <c r="ET112" s="64"/>
      <c r="EU112" s="64"/>
      <c r="EV112" s="64"/>
      <c r="EW112" s="64"/>
      <c r="EX112" s="64"/>
      <c r="EY112" s="64"/>
      <c r="EZ112" s="64"/>
      <c r="FA112" s="64"/>
      <c r="FB112" s="64"/>
      <c r="FC112" s="64"/>
      <c r="FD112" s="64"/>
      <c r="FE112" s="64"/>
      <c r="FF112" s="64"/>
      <c r="FG112" s="64"/>
      <c r="FH112" s="64"/>
      <c r="FI112" s="64"/>
      <c r="FJ112" s="64"/>
      <c r="FK112" s="64"/>
      <c r="FL112" s="64"/>
      <c r="FM112" s="64"/>
      <c r="FN112" s="64"/>
      <c r="FO112" s="64"/>
      <c r="FP112" s="64"/>
      <c r="FQ112" s="64"/>
      <c r="FR112" s="64"/>
      <c r="FS112" s="64"/>
      <c r="FT112" s="64"/>
      <c r="FU112" s="64"/>
      <c r="FV112" s="64"/>
      <c r="FW112" s="64"/>
      <c r="FX112" s="64"/>
      <c r="FY112" s="64"/>
      <c r="FZ112" s="64"/>
      <c r="GA112" s="64"/>
      <c r="GB112" s="64"/>
      <c r="GC112" s="64"/>
      <c r="GD112" s="64"/>
      <c r="GE112" s="64"/>
      <c r="GF112" s="64"/>
      <c r="GG112" s="64"/>
      <c r="GH112" s="64"/>
      <c r="GI112" s="64"/>
      <c r="GJ112" s="64"/>
      <c r="GK112" s="64"/>
      <c r="GL112" s="64"/>
      <c r="GM112" s="64"/>
      <c r="GN112" s="64"/>
      <c r="GO112" s="64"/>
      <c r="GP112" s="64"/>
      <c r="GQ112" s="64"/>
      <c r="GR112" s="64"/>
      <c r="GS112" s="64"/>
      <c r="GT112" s="64"/>
      <c r="GU112" s="64"/>
      <c r="GV112" s="64"/>
      <c r="GW112" s="64"/>
      <c r="GX112" s="64"/>
      <c r="GY112" s="64"/>
      <c r="GZ112" s="64"/>
      <c r="HA112" s="64"/>
      <c r="HB112" s="64"/>
      <c r="HC112" s="64"/>
      <c r="HD112" s="64"/>
      <c r="HE112" s="64"/>
      <c r="HF112" s="64"/>
      <c r="HG112" s="64"/>
      <c r="HH112" s="64"/>
      <c r="HI112" s="64"/>
      <c r="HJ112" s="64"/>
      <c r="HK112" s="64"/>
      <c r="HL112" s="64"/>
      <c r="HM112" s="64"/>
      <c r="HN112" s="64"/>
      <c r="HO112" s="64"/>
      <c r="HP112" s="64"/>
      <c r="HQ112" s="64"/>
      <c r="HR112" s="64"/>
      <c r="HS112" s="64"/>
      <c r="HT112" s="64"/>
      <c r="HU112" s="64"/>
      <c r="HV112" s="64"/>
      <c r="HW112" s="64"/>
      <c r="HX112" s="64"/>
      <c r="HY112" s="64"/>
      <c r="HZ112" s="64"/>
      <c r="IA112" s="64"/>
      <c r="IB112" s="64"/>
      <c r="IC112" s="64"/>
      <c r="ID112" s="64"/>
      <c r="IE112" s="64"/>
      <c r="IF112" s="64"/>
      <c r="IG112" s="64"/>
      <c r="IH112" s="64"/>
      <c r="II112" s="64"/>
      <c r="IJ112" s="64"/>
      <c r="IK112" s="64"/>
      <c r="IL112" s="64"/>
      <c r="IM112" s="64"/>
      <c r="IN112" s="64"/>
      <c r="IO112" s="64"/>
      <c r="IP112" s="64"/>
      <c r="IQ112" s="64"/>
      <c r="IR112" s="64"/>
      <c r="IS112" s="64"/>
      <c r="IT112" s="64"/>
      <c r="IU112" s="64"/>
      <c r="IV112" s="64"/>
      <c r="IW112" s="64"/>
      <c r="IX112" s="64"/>
      <c r="IY112" s="64"/>
      <c r="IZ112" s="64"/>
      <c r="JA112" s="64"/>
      <c r="JB112" s="64"/>
      <c r="JC112" s="64"/>
      <c r="JD112" s="64"/>
      <c r="JE112" s="64"/>
    </row>
    <row r="113" s="62" customFormat="1" hidden="1" customHeight="1" spans="1:265">
      <c r="A113" s="80">
        <v>347</v>
      </c>
      <c r="B113" s="90"/>
      <c r="C113" s="101" t="s">
        <v>748</v>
      </c>
      <c r="D113" s="79" t="s">
        <v>749</v>
      </c>
      <c r="E113" s="118" t="s">
        <v>322</v>
      </c>
      <c r="F113" s="79" t="s">
        <v>31</v>
      </c>
      <c r="G113" s="83">
        <f>K113+O113+S113+W113</f>
        <v>7.3262</v>
      </c>
      <c r="H113" s="79" t="s">
        <v>750</v>
      </c>
      <c r="I113" s="134">
        <v>1600</v>
      </c>
      <c r="J113" s="134">
        <v>1400</v>
      </c>
      <c r="K113" s="135">
        <f>I113*J113/1000000</f>
        <v>2.24</v>
      </c>
      <c r="L113" s="79" t="s">
        <v>751</v>
      </c>
      <c r="M113" s="136">
        <v>1960</v>
      </c>
      <c r="N113" s="136">
        <v>2595</v>
      </c>
      <c r="O113" s="135">
        <f>M113*N113/1000000</f>
        <v>5.0862</v>
      </c>
      <c r="P113" s="79"/>
      <c r="Q113" s="136"/>
      <c r="R113" s="136"/>
      <c r="S113" s="135">
        <f>Q113*R113/1000000</f>
        <v>0</v>
      </c>
      <c r="T113" s="79"/>
      <c r="U113" s="136"/>
      <c r="V113" s="136"/>
      <c r="W113" s="135">
        <f>U113*V113/1000000</f>
        <v>0</v>
      </c>
      <c r="X113" s="79"/>
      <c r="Y113" s="79"/>
      <c r="Z113" s="79"/>
      <c r="AA113" s="79"/>
      <c r="AB113" s="79"/>
      <c r="AC113" s="81" t="s">
        <v>752</v>
      </c>
      <c r="AD113" s="153">
        <v>44621</v>
      </c>
      <c r="AE113" s="95" t="s">
        <v>46</v>
      </c>
      <c r="AF113" s="79">
        <v>123.38</v>
      </c>
      <c r="AG113" s="80" t="s">
        <v>36</v>
      </c>
      <c r="AH113" s="188" t="s">
        <v>753</v>
      </c>
      <c r="AI113" s="173" t="s">
        <v>754</v>
      </c>
      <c r="AJ113" s="80" t="s">
        <v>755</v>
      </c>
      <c r="AK113" s="80" t="s">
        <v>739</v>
      </c>
      <c r="AL113" s="185" t="s">
        <v>756</v>
      </c>
      <c r="AM113" s="176">
        <v>14.7525083333333</v>
      </c>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c r="EG113" s="64"/>
      <c r="EH113" s="64"/>
      <c r="EI113" s="64"/>
      <c r="EJ113" s="64"/>
      <c r="EK113" s="64"/>
      <c r="EL113" s="64"/>
      <c r="EM113" s="64"/>
      <c r="EN113" s="64"/>
      <c r="EO113" s="64"/>
      <c r="EP113" s="64"/>
      <c r="EQ113" s="64"/>
      <c r="ER113" s="64"/>
      <c r="ES113" s="64"/>
      <c r="ET113" s="64"/>
      <c r="EU113" s="64"/>
      <c r="EV113" s="64"/>
      <c r="EW113" s="64"/>
      <c r="EX113" s="64"/>
      <c r="EY113" s="64"/>
      <c r="EZ113" s="64"/>
      <c r="FA113" s="64"/>
      <c r="FB113" s="64"/>
      <c r="FC113" s="64"/>
      <c r="FD113" s="64"/>
      <c r="FE113" s="64"/>
      <c r="FF113" s="64"/>
      <c r="FG113" s="64"/>
      <c r="FH113" s="64"/>
      <c r="FI113" s="64"/>
      <c r="FJ113" s="64"/>
      <c r="FK113" s="64"/>
      <c r="FL113" s="64"/>
      <c r="FM113" s="64"/>
      <c r="FN113" s="64"/>
      <c r="FO113" s="64"/>
      <c r="FP113" s="64"/>
      <c r="FQ113" s="64"/>
      <c r="FR113" s="64"/>
      <c r="FS113" s="64"/>
      <c r="FT113" s="64"/>
      <c r="FU113" s="64"/>
      <c r="FV113" s="64"/>
      <c r="FW113" s="64"/>
      <c r="FX113" s="64"/>
      <c r="FY113" s="64"/>
      <c r="FZ113" s="64"/>
      <c r="GA113" s="64"/>
      <c r="GB113" s="64"/>
      <c r="GC113" s="64"/>
      <c r="GD113" s="64"/>
      <c r="GE113" s="64"/>
      <c r="GF113" s="64"/>
      <c r="GG113" s="64"/>
      <c r="GH113" s="64"/>
      <c r="GI113" s="64"/>
      <c r="GJ113" s="64"/>
      <c r="GK113" s="64"/>
      <c r="GL113" s="64"/>
      <c r="GM113" s="64"/>
      <c r="GN113" s="64"/>
      <c r="GO113" s="64"/>
      <c r="GP113" s="64"/>
      <c r="GQ113" s="64"/>
      <c r="GR113" s="64"/>
      <c r="GS113" s="64"/>
      <c r="GT113" s="64"/>
      <c r="GU113" s="64"/>
      <c r="GV113" s="64"/>
      <c r="GW113" s="64"/>
      <c r="GX113" s="64"/>
      <c r="GY113" s="64"/>
      <c r="GZ113" s="64"/>
      <c r="HA113" s="64"/>
      <c r="HB113" s="64"/>
      <c r="HC113" s="64"/>
      <c r="HD113" s="64"/>
      <c r="HE113" s="64"/>
      <c r="HF113" s="64"/>
      <c r="HG113" s="64"/>
      <c r="HH113" s="64"/>
      <c r="HI113" s="64"/>
      <c r="HJ113" s="64"/>
      <c r="HK113" s="64"/>
      <c r="HL113" s="64"/>
      <c r="HM113" s="64"/>
      <c r="HN113" s="64"/>
      <c r="HO113" s="64"/>
      <c r="HP113" s="64"/>
      <c r="HQ113" s="64"/>
      <c r="HR113" s="64"/>
      <c r="HS113" s="64"/>
      <c r="HT113" s="64"/>
      <c r="HU113" s="64"/>
      <c r="HV113" s="64"/>
      <c r="HW113" s="64"/>
      <c r="HX113" s="64"/>
      <c r="HY113" s="64"/>
      <c r="HZ113" s="64"/>
      <c r="IA113" s="64"/>
      <c r="IB113" s="64"/>
      <c r="IC113" s="64"/>
      <c r="ID113" s="64"/>
      <c r="IE113" s="64"/>
      <c r="IF113" s="64"/>
      <c r="IG113" s="64"/>
      <c r="IH113" s="64"/>
      <c r="II113" s="64"/>
      <c r="IJ113" s="64"/>
      <c r="IK113" s="64"/>
      <c r="IL113" s="64"/>
      <c r="IM113" s="64"/>
      <c r="IN113" s="64"/>
      <c r="IO113" s="64"/>
      <c r="IP113" s="64"/>
      <c r="IQ113" s="64"/>
      <c r="IR113" s="64"/>
      <c r="IS113" s="64"/>
      <c r="IT113" s="64"/>
      <c r="IU113" s="64"/>
      <c r="IV113" s="64"/>
      <c r="IW113" s="64"/>
      <c r="IX113" s="64"/>
      <c r="IY113" s="64"/>
      <c r="IZ113" s="64"/>
      <c r="JA113" s="64"/>
      <c r="JB113" s="64"/>
      <c r="JC113" s="64"/>
      <c r="JD113" s="64"/>
      <c r="JE113" s="64"/>
    </row>
    <row r="114" s="63" customFormat="1" hidden="1" customHeight="1" spans="1:265">
      <c r="A114" s="80">
        <v>351</v>
      </c>
      <c r="B114" s="90"/>
      <c r="C114" s="91"/>
      <c r="D114" s="79" t="s">
        <v>757</v>
      </c>
      <c r="E114" s="118" t="s">
        <v>30</v>
      </c>
      <c r="F114" s="79" t="s">
        <v>31</v>
      </c>
      <c r="G114" s="83">
        <v>0</v>
      </c>
      <c r="H114" s="79" t="s">
        <v>758</v>
      </c>
      <c r="I114" s="134">
        <v>1300</v>
      </c>
      <c r="J114" s="134">
        <v>2380</v>
      </c>
      <c r="K114" s="135">
        <f>I114*J114/1000000</f>
        <v>3.094</v>
      </c>
      <c r="L114" s="79" t="s">
        <v>759</v>
      </c>
      <c r="M114" s="136">
        <v>1710</v>
      </c>
      <c r="N114" s="136">
        <v>2390</v>
      </c>
      <c r="O114" s="135">
        <f>M114*N114/1000000</f>
        <v>4.0869</v>
      </c>
      <c r="P114" s="79"/>
      <c r="Q114" s="136"/>
      <c r="R114" s="136"/>
      <c r="S114" s="135">
        <f>Q114*R114/1000000</f>
        <v>0</v>
      </c>
      <c r="T114" s="79"/>
      <c r="U114" s="136"/>
      <c r="V114" s="136"/>
      <c r="W114" s="135">
        <f>U114*V114/1000000</f>
        <v>0</v>
      </c>
      <c r="X114" s="79"/>
      <c r="Y114" s="79"/>
      <c r="Z114" s="79"/>
      <c r="AA114" s="79"/>
      <c r="AB114" s="79"/>
      <c r="AC114" s="81" t="s">
        <v>760</v>
      </c>
      <c r="AD114" s="154">
        <v>44620</v>
      </c>
      <c r="AE114" s="95" t="s">
        <v>46</v>
      </c>
      <c r="AF114" s="79">
        <v>75</v>
      </c>
      <c r="AG114" s="80" t="s">
        <v>36</v>
      </c>
      <c r="AH114" s="188" t="s">
        <v>761</v>
      </c>
      <c r="AI114" s="173"/>
      <c r="AJ114" s="80" t="s">
        <v>762</v>
      </c>
      <c r="AK114" s="80" t="s">
        <v>739</v>
      </c>
      <c r="AL114" s="64">
        <v>1</v>
      </c>
      <c r="AM114" s="80" t="s">
        <v>39</v>
      </c>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c r="EG114" s="64"/>
      <c r="EH114" s="64"/>
      <c r="EI114" s="64"/>
      <c r="EJ114" s="64"/>
      <c r="EK114" s="64"/>
      <c r="EL114" s="64"/>
      <c r="EM114" s="64"/>
      <c r="EN114" s="64"/>
      <c r="EO114" s="64"/>
      <c r="EP114" s="64"/>
      <c r="EQ114" s="64"/>
      <c r="ER114" s="64"/>
      <c r="ES114" s="64"/>
      <c r="ET114" s="64"/>
      <c r="EU114" s="64"/>
      <c r="EV114" s="64"/>
      <c r="EW114" s="64"/>
      <c r="EX114" s="64"/>
      <c r="EY114" s="64"/>
      <c r="EZ114" s="64"/>
      <c r="FA114" s="64"/>
      <c r="FB114" s="64"/>
      <c r="FC114" s="64"/>
      <c r="FD114" s="64"/>
      <c r="FE114" s="64"/>
      <c r="FF114" s="64"/>
      <c r="FG114" s="64"/>
      <c r="FH114" s="64"/>
      <c r="FI114" s="64"/>
      <c r="FJ114" s="64"/>
      <c r="FK114" s="64"/>
      <c r="FL114" s="64"/>
      <c r="FM114" s="64"/>
      <c r="FN114" s="64"/>
      <c r="FO114" s="64"/>
      <c r="FP114" s="64"/>
      <c r="FQ114" s="64"/>
      <c r="FR114" s="64"/>
      <c r="FS114" s="64"/>
      <c r="FT114" s="64"/>
      <c r="FU114" s="64"/>
      <c r="FV114" s="64"/>
      <c r="FW114" s="64"/>
      <c r="FX114" s="64"/>
      <c r="FY114" s="64"/>
      <c r="FZ114" s="64"/>
      <c r="GA114" s="64"/>
      <c r="GB114" s="64"/>
      <c r="GC114" s="64"/>
      <c r="GD114" s="64"/>
      <c r="GE114" s="64"/>
      <c r="GF114" s="64"/>
      <c r="GG114" s="64"/>
      <c r="GH114" s="64"/>
      <c r="GI114" s="64"/>
      <c r="GJ114" s="64"/>
      <c r="GK114" s="64"/>
      <c r="GL114" s="64"/>
      <c r="GM114" s="64"/>
      <c r="GN114" s="64"/>
      <c r="GO114" s="64"/>
      <c r="GP114" s="64"/>
      <c r="GQ114" s="64"/>
      <c r="GR114" s="64"/>
      <c r="GS114" s="64"/>
      <c r="GT114" s="64"/>
      <c r="GU114" s="64"/>
      <c r="GV114" s="64"/>
      <c r="GW114" s="64"/>
      <c r="GX114" s="64"/>
      <c r="GY114" s="64"/>
      <c r="GZ114" s="64"/>
      <c r="HA114" s="64"/>
      <c r="HB114" s="64"/>
      <c r="HC114" s="64"/>
      <c r="HD114" s="64"/>
      <c r="HE114" s="64"/>
      <c r="HF114" s="64"/>
      <c r="HG114" s="64"/>
      <c r="HH114" s="64"/>
      <c r="HI114" s="64"/>
      <c r="HJ114" s="64"/>
      <c r="HK114" s="64"/>
      <c r="HL114" s="64"/>
      <c r="HM114" s="64"/>
      <c r="HN114" s="64"/>
      <c r="HO114" s="64"/>
      <c r="HP114" s="64"/>
      <c r="HQ114" s="64"/>
      <c r="HR114" s="64"/>
      <c r="HS114" s="64"/>
      <c r="HT114" s="64"/>
      <c r="HU114" s="64"/>
      <c r="HV114" s="64"/>
      <c r="HW114" s="64"/>
      <c r="HX114" s="64"/>
      <c r="HY114" s="64"/>
      <c r="HZ114" s="64"/>
      <c r="IA114" s="64"/>
      <c r="IB114" s="64"/>
      <c r="IC114" s="64"/>
      <c r="ID114" s="64"/>
      <c r="IE114" s="64"/>
      <c r="IF114" s="64"/>
      <c r="IG114" s="64"/>
      <c r="IH114" s="64"/>
      <c r="II114" s="64"/>
      <c r="IJ114" s="64"/>
      <c r="IK114" s="64"/>
      <c r="IL114" s="64"/>
      <c r="IM114" s="64"/>
      <c r="IN114" s="64"/>
      <c r="IO114" s="64"/>
      <c r="IP114" s="64"/>
      <c r="IQ114" s="64"/>
      <c r="IR114" s="64"/>
      <c r="IS114" s="64"/>
      <c r="IT114" s="64"/>
      <c r="IU114" s="64"/>
      <c r="IV114" s="64"/>
      <c r="IW114" s="64"/>
      <c r="IX114" s="64"/>
      <c r="IY114" s="64"/>
      <c r="IZ114" s="64"/>
      <c r="JA114" s="64"/>
      <c r="JB114" s="64"/>
      <c r="JC114" s="64"/>
      <c r="JD114" s="64"/>
      <c r="JE114" s="64"/>
    </row>
    <row r="115" s="65" customFormat="1" hidden="1" customHeight="1" spans="1:265">
      <c r="A115" s="80">
        <v>361</v>
      </c>
      <c r="B115" s="123"/>
      <c r="C115" s="124"/>
      <c r="D115" s="80" t="s">
        <v>763</v>
      </c>
      <c r="E115" s="82" t="s">
        <v>322</v>
      </c>
      <c r="F115" s="80" t="s">
        <v>31</v>
      </c>
      <c r="G115" s="196">
        <v>0</v>
      </c>
      <c r="H115" s="79" t="s">
        <v>764</v>
      </c>
      <c r="I115" s="134">
        <v>1500</v>
      </c>
      <c r="J115" s="134">
        <v>1100</v>
      </c>
      <c r="K115" s="135">
        <f>I115*J115/1000000</f>
        <v>1.65</v>
      </c>
      <c r="L115" s="79" t="s">
        <v>765</v>
      </c>
      <c r="M115" s="136">
        <v>3280</v>
      </c>
      <c r="N115" s="136">
        <v>2980</v>
      </c>
      <c r="O115" s="135">
        <f>M115*N115/1000000</f>
        <v>9.7744</v>
      </c>
      <c r="P115" s="79"/>
      <c r="Q115" s="136"/>
      <c r="R115" s="136"/>
      <c r="S115" s="135">
        <f>Q115*R115/1000000</f>
        <v>0</v>
      </c>
      <c r="T115" s="79"/>
      <c r="U115" s="136"/>
      <c r="V115" s="136"/>
      <c r="W115" s="135">
        <f>U115*V115/1000000</f>
        <v>0</v>
      </c>
      <c r="X115" s="79"/>
      <c r="Y115" s="79"/>
      <c r="Z115" s="79"/>
      <c r="AA115" s="79"/>
      <c r="AB115" s="79"/>
      <c r="AC115" s="81" t="s">
        <v>766</v>
      </c>
      <c r="AD115" s="154">
        <v>44719</v>
      </c>
      <c r="AE115" s="80" t="s">
        <v>35</v>
      </c>
      <c r="AF115" s="80">
        <v>60.66</v>
      </c>
      <c r="AG115" s="80" t="s">
        <v>36</v>
      </c>
      <c r="AH115" s="80" t="s">
        <v>767</v>
      </c>
      <c r="AI115" s="173"/>
      <c r="AJ115" s="80" t="s">
        <v>768</v>
      </c>
      <c r="AK115" s="189" t="s">
        <v>769</v>
      </c>
      <c r="AL115" s="185" t="s">
        <v>770</v>
      </c>
      <c r="AM115" s="176">
        <v>4.82268333333333</v>
      </c>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c r="EL115" s="64"/>
      <c r="EM115" s="64"/>
      <c r="EN115" s="64"/>
      <c r="EO115" s="64"/>
      <c r="EP115" s="64"/>
      <c r="EQ115" s="64"/>
      <c r="ER115" s="64"/>
      <c r="ES115" s="64"/>
      <c r="ET115" s="64"/>
      <c r="EU115" s="64"/>
      <c r="EV115" s="64"/>
      <c r="EW115" s="64"/>
      <c r="EX115" s="64"/>
      <c r="EY115" s="64"/>
      <c r="EZ115" s="64"/>
      <c r="FA115" s="64"/>
      <c r="FB115" s="64"/>
      <c r="FC115" s="64"/>
      <c r="FD115" s="64"/>
      <c r="FE115" s="64"/>
      <c r="FF115" s="64"/>
      <c r="FG115" s="64"/>
      <c r="FH115" s="64"/>
      <c r="FI115" s="64"/>
      <c r="FJ115" s="64"/>
      <c r="FK115" s="64"/>
      <c r="FL115" s="64"/>
      <c r="FM115" s="64"/>
      <c r="FN115" s="64"/>
      <c r="FO115" s="64"/>
      <c r="FP115" s="64"/>
      <c r="FQ115" s="64"/>
      <c r="FR115" s="64"/>
      <c r="FS115" s="64"/>
      <c r="FT115" s="64"/>
      <c r="FU115" s="64"/>
      <c r="FV115" s="64"/>
      <c r="FW115" s="64"/>
      <c r="FX115" s="64"/>
      <c r="FY115" s="64"/>
      <c r="FZ115" s="64"/>
      <c r="GA115" s="64"/>
      <c r="GB115" s="64"/>
      <c r="GC115" s="64"/>
      <c r="GD115" s="64"/>
      <c r="GE115" s="64"/>
      <c r="GF115" s="64"/>
      <c r="GG115" s="64"/>
      <c r="GH115" s="64"/>
      <c r="GI115" s="64"/>
      <c r="GJ115" s="64"/>
      <c r="GK115" s="64"/>
      <c r="GL115" s="64"/>
      <c r="GM115" s="64"/>
      <c r="GN115" s="64"/>
      <c r="GO115" s="64"/>
      <c r="GP115" s="64"/>
      <c r="GQ115" s="64"/>
      <c r="GR115" s="64"/>
      <c r="GS115" s="64"/>
      <c r="GT115" s="64"/>
      <c r="GU115" s="64"/>
      <c r="GV115" s="64"/>
      <c r="GW115" s="64"/>
      <c r="GX115" s="64"/>
      <c r="GY115" s="64"/>
      <c r="GZ115" s="64"/>
      <c r="HA115" s="64"/>
      <c r="HB115" s="64"/>
      <c r="HC115" s="64"/>
      <c r="HD115" s="64"/>
      <c r="HE115" s="64"/>
      <c r="HF115" s="64"/>
      <c r="HG115" s="64"/>
      <c r="HH115" s="64"/>
      <c r="HI115" s="64"/>
      <c r="HJ115" s="64"/>
      <c r="HK115" s="64"/>
      <c r="HL115" s="64"/>
      <c r="HM115" s="64"/>
      <c r="HN115" s="64"/>
      <c r="HO115" s="64"/>
      <c r="HP115" s="64"/>
      <c r="HQ115" s="64"/>
      <c r="HR115" s="64"/>
      <c r="HS115" s="64"/>
      <c r="HT115" s="64"/>
      <c r="HU115" s="64"/>
      <c r="HV115" s="64"/>
      <c r="HW115" s="64"/>
      <c r="HX115" s="64"/>
      <c r="HY115" s="64"/>
      <c r="HZ115" s="64"/>
      <c r="IA115" s="64"/>
      <c r="IB115" s="64"/>
      <c r="IC115" s="64"/>
      <c r="ID115" s="64"/>
      <c r="IE115" s="64"/>
      <c r="IF115" s="64"/>
      <c r="IG115" s="64"/>
      <c r="IH115" s="64"/>
      <c r="II115" s="64"/>
      <c r="IJ115" s="64"/>
      <c r="IK115" s="64"/>
      <c r="IL115" s="64"/>
      <c r="IM115" s="64"/>
      <c r="IN115" s="64"/>
      <c r="IO115" s="64"/>
      <c r="IP115" s="64"/>
      <c r="IQ115" s="64"/>
      <c r="IR115" s="64"/>
      <c r="IS115" s="64"/>
      <c r="IT115" s="64"/>
      <c r="IU115" s="64"/>
      <c r="IV115" s="64"/>
      <c r="IW115" s="64"/>
      <c r="IX115" s="64"/>
      <c r="IY115" s="64"/>
      <c r="IZ115" s="64"/>
      <c r="JA115" s="64"/>
      <c r="JB115" s="64"/>
      <c r="JC115" s="64"/>
      <c r="JD115" s="64"/>
      <c r="JE115" s="64"/>
    </row>
    <row r="116" s="65" customFormat="1" customHeight="1" spans="1:265">
      <c r="A116" s="80">
        <v>366</v>
      </c>
      <c r="B116" s="90"/>
      <c r="C116" s="197" t="s">
        <v>771</v>
      </c>
      <c r="D116" s="79" t="s">
        <v>772</v>
      </c>
      <c r="E116" s="118" t="s">
        <v>44</v>
      </c>
      <c r="F116" s="79" t="s">
        <v>44</v>
      </c>
      <c r="G116" s="83">
        <f>K116+O116+S116+W116</f>
        <v>0</v>
      </c>
      <c r="H116" s="79"/>
      <c r="I116" s="134"/>
      <c r="J116" s="134"/>
      <c r="K116" s="135">
        <f>I116*J116/1000000</f>
        <v>0</v>
      </c>
      <c r="L116" s="79"/>
      <c r="M116" s="136"/>
      <c r="N116" s="136"/>
      <c r="O116" s="135">
        <f>M116*N116/1000000</f>
        <v>0</v>
      </c>
      <c r="P116" s="79"/>
      <c r="Q116" s="136"/>
      <c r="R116" s="136"/>
      <c r="S116" s="135">
        <f>Q116*R116/1000000</f>
        <v>0</v>
      </c>
      <c r="T116" s="79"/>
      <c r="U116" s="136"/>
      <c r="V116" s="136"/>
      <c r="W116" s="135">
        <f>U116*V116/1000000</f>
        <v>0</v>
      </c>
      <c r="X116" s="79"/>
      <c r="Y116" s="79"/>
      <c r="Z116" s="79"/>
      <c r="AA116" s="79"/>
      <c r="AB116" s="79"/>
      <c r="AC116" s="81" t="s">
        <v>773</v>
      </c>
      <c r="AD116" s="154">
        <v>45457</v>
      </c>
      <c r="AE116" s="79" t="s">
        <v>35</v>
      </c>
      <c r="AF116" s="79">
        <v>149.33</v>
      </c>
      <c r="AG116" s="80" t="s">
        <v>36</v>
      </c>
      <c r="AH116" s="188" t="s">
        <v>774</v>
      </c>
      <c r="AI116" s="173"/>
      <c r="AJ116" s="80" t="s">
        <v>775</v>
      </c>
      <c r="AK116" s="80"/>
      <c r="AL116" s="185" t="s">
        <v>776</v>
      </c>
      <c r="AM116" s="176">
        <v>8.84680909090909</v>
      </c>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4"/>
      <c r="EL116" s="64"/>
      <c r="EM116" s="64"/>
      <c r="EN116" s="64"/>
      <c r="EO116" s="64"/>
      <c r="EP116" s="64"/>
      <c r="EQ116" s="64"/>
      <c r="ER116" s="64"/>
      <c r="ES116" s="64"/>
      <c r="ET116" s="64"/>
      <c r="EU116" s="64"/>
      <c r="EV116" s="64"/>
      <c r="EW116" s="64"/>
      <c r="EX116" s="64"/>
      <c r="EY116" s="64"/>
      <c r="EZ116" s="64"/>
      <c r="FA116" s="64"/>
      <c r="FB116" s="64"/>
      <c r="FC116" s="64"/>
      <c r="FD116" s="64"/>
      <c r="FE116" s="64"/>
      <c r="FF116" s="64"/>
      <c r="FG116" s="64"/>
      <c r="FH116" s="64"/>
      <c r="FI116" s="64"/>
      <c r="FJ116" s="64"/>
      <c r="FK116" s="64"/>
      <c r="FL116" s="64"/>
      <c r="FM116" s="64"/>
      <c r="FN116" s="64"/>
      <c r="FO116" s="64"/>
      <c r="FP116" s="64"/>
      <c r="FQ116" s="64"/>
      <c r="FR116" s="64"/>
      <c r="FS116" s="64"/>
      <c r="FT116" s="64"/>
      <c r="FU116" s="64"/>
      <c r="FV116" s="64"/>
      <c r="FW116" s="64"/>
      <c r="FX116" s="64"/>
      <c r="FY116" s="64"/>
      <c r="FZ116" s="64"/>
      <c r="GA116" s="64"/>
      <c r="GB116" s="64"/>
      <c r="GC116" s="64"/>
      <c r="GD116" s="64"/>
      <c r="GE116" s="64"/>
      <c r="GF116" s="64"/>
      <c r="GG116" s="64"/>
      <c r="GH116" s="64"/>
      <c r="GI116" s="64"/>
      <c r="GJ116" s="64"/>
      <c r="GK116" s="64"/>
      <c r="GL116" s="64"/>
      <c r="GM116" s="64"/>
      <c r="GN116" s="64"/>
      <c r="GO116" s="64"/>
      <c r="GP116" s="64"/>
      <c r="GQ116" s="64"/>
      <c r="GR116" s="64"/>
      <c r="GS116" s="64"/>
      <c r="GT116" s="64"/>
      <c r="GU116" s="64"/>
      <c r="GV116" s="64"/>
      <c r="GW116" s="64"/>
      <c r="GX116" s="64"/>
      <c r="GY116" s="64"/>
      <c r="GZ116" s="64"/>
      <c r="HA116" s="64"/>
      <c r="HB116" s="64"/>
      <c r="HC116" s="64"/>
      <c r="HD116" s="64"/>
      <c r="HE116" s="64"/>
      <c r="HF116" s="64"/>
      <c r="HG116" s="64"/>
      <c r="HH116" s="64"/>
      <c r="HI116" s="64"/>
      <c r="HJ116" s="64"/>
      <c r="HK116" s="64"/>
      <c r="HL116" s="64"/>
      <c r="HM116" s="64"/>
      <c r="HN116" s="64"/>
      <c r="HO116" s="64"/>
      <c r="HP116" s="64"/>
      <c r="HQ116" s="64"/>
      <c r="HR116" s="64"/>
      <c r="HS116" s="64"/>
      <c r="HT116" s="64"/>
      <c r="HU116" s="64"/>
      <c r="HV116" s="64"/>
      <c r="HW116" s="64"/>
      <c r="HX116" s="64"/>
      <c r="HY116" s="64"/>
      <c r="HZ116" s="64"/>
      <c r="IA116" s="64"/>
      <c r="IB116" s="64"/>
      <c r="IC116" s="64"/>
      <c r="ID116" s="64"/>
      <c r="IE116" s="64"/>
      <c r="IF116" s="64"/>
      <c r="IG116" s="64"/>
      <c r="IH116" s="64"/>
      <c r="II116" s="64"/>
      <c r="IJ116" s="64"/>
      <c r="IK116" s="64"/>
      <c r="IL116" s="64"/>
      <c r="IM116" s="64"/>
      <c r="IN116" s="64"/>
      <c r="IO116" s="64"/>
      <c r="IP116" s="64"/>
      <c r="IQ116" s="64"/>
      <c r="IR116" s="64"/>
      <c r="IS116" s="64"/>
      <c r="IT116" s="64"/>
      <c r="IU116" s="64"/>
      <c r="IV116" s="64"/>
      <c r="IW116" s="64"/>
      <c r="IX116" s="64"/>
      <c r="IY116" s="64"/>
      <c r="IZ116" s="64"/>
      <c r="JA116" s="64"/>
      <c r="JB116" s="64"/>
      <c r="JC116" s="64"/>
      <c r="JD116" s="64"/>
      <c r="JE116" s="64"/>
    </row>
    <row r="117" s="65" customFormat="1" customHeight="1" spans="1:265">
      <c r="A117" s="80">
        <v>367</v>
      </c>
      <c r="B117" s="123"/>
      <c r="C117" s="198"/>
      <c r="D117" s="80" t="s">
        <v>777</v>
      </c>
      <c r="E117" s="118" t="s">
        <v>778</v>
      </c>
      <c r="F117" s="80" t="s">
        <v>31</v>
      </c>
      <c r="G117" s="196">
        <f>K117+O117+S117+W117</f>
        <v>5.57907</v>
      </c>
      <c r="H117" s="79" t="s">
        <v>779</v>
      </c>
      <c r="I117" s="134">
        <v>857</v>
      </c>
      <c r="J117" s="134">
        <v>3255</v>
      </c>
      <c r="K117" s="135">
        <f>I117*J117/1000000</f>
        <v>2.789535</v>
      </c>
      <c r="L117" s="79" t="s">
        <v>780</v>
      </c>
      <c r="M117" s="136">
        <v>857</v>
      </c>
      <c r="N117" s="136">
        <v>3255</v>
      </c>
      <c r="O117" s="135">
        <f>M117*N117/1000000</f>
        <v>2.789535</v>
      </c>
      <c r="P117" s="79"/>
      <c r="Q117" s="136"/>
      <c r="R117" s="136"/>
      <c r="S117" s="135">
        <f>Q117*R117/1000000</f>
        <v>0</v>
      </c>
      <c r="T117" s="79"/>
      <c r="U117" s="136"/>
      <c r="V117" s="136"/>
      <c r="W117" s="135">
        <f>U117*V117/1000000</f>
        <v>0</v>
      </c>
      <c r="X117" s="79"/>
      <c r="Y117" s="79"/>
      <c r="Z117" s="79"/>
      <c r="AA117" s="79"/>
      <c r="AB117" s="79"/>
      <c r="AC117" s="81" t="s">
        <v>781</v>
      </c>
      <c r="AD117" s="154">
        <v>44879</v>
      </c>
      <c r="AE117" s="80" t="s">
        <v>35</v>
      </c>
      <c r="AF117" s="80">
        <v>83</v>
      </c>
      <c r="AG117" s="80" t="s">
        <v>36</v>
      </c>
      <c r="AH117" s="80" t="s">
        <v>782</v>
      </c>
      <c r="AI117" s="173"/>
      <c r="AJ117" s="80" t="s">
        <v>783</v>
      </c>
      <c r="AK117" s="80" t="s">
        <v>784</v>
      </c>
      <c r="AL117" s="185" t="s">
        <v>785</v>
      </c>
      <c r="AM117" s="176">
        <v>10.0979666666667</v>
      </c>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c r="EG117" s="64"/>
      <c r="EH117" s="64"/>
      <c r="EI117" s="64"/>
      <c r="EJ117" s="64"/>
      <c r="EK117" s="64"/>
      <c r="EL117" s="64"/>
      <c r="EM117" s="64"/>
      <c r="EN117" s="64"/>
      <c r="EO117" s="64"/>
      <c r="EP117" s="64"/>
      <c r="EQ117" s="64"/>
      <c r="ER117" s="64"/>
      <c r="ES117" s="64"/>
      <c r="ET117" s="64"/>
      <c r="EU117" s="64"/>
      <c r="EV117" s="64"/>
      <c r="EW117" s="64"/>
      <c r="EX117" s="64"/>
      <c r="EY117" s="64"/>
      <c r="EZ117" s="64"/>
      <c r="FA117" s="64"/>
      <c r="FB117" s="64"/>
      <c r="FC117" s="64"/>
      <c r="FD117" s="64"/>
      <c r="FE117" s="64"/>
      <c r="FF117" s="64"/>
      <c r="FG117" s="64"/>
      <c r="FH117" s="64"/>
      <c r="FI117" s="64"/>
      <c r="FJ117" s="64"/>
      <c r="FK117" s="64"/>
      <c r="FL117" s="64"/>
      <c r="FM117" s="64"/>
      <c r="FN117" s="64"/>
      <c r="FO117" s="64"/>
      <c r="FP117" s="64"/>
      <c r="FQ117" s="64"/>
      <c r="FR117" s="64"/>
      <c r="FS117" s="64"/>
      <c r="FT117" s="64"/>
      <c r="FU117" s="64"/>
      <c r="FV117" s="64"/>
      <c r="FW117" s="64"/>
      <c r="FX117" s="64"/>
      <c r="FY117" s="64"/>
      <c r="FZ117" s="64"/>
      <c r="GA117" s="64"/>
      <c r="GB117" s="64"/>
      <c r="GC117" s="64"/>
      <c r="GD117" s="64"/>
      <c r="GE117" s="64"/>
      <c r="GF117" s="64"/>
      <c r="GG117" s="64"/>
      <c r="GH117" s="64"/>
      <c r="GI117" s="64"/>
      <c r="GJ117" s="64"/>
      <c r="GK117" s="64"/>
      <c r="GL117" s="64"/>
      <c r="GM117" s="64"/>
      <c r="GN117" s="64"/>
      <c r="GO117" s="64"/>
      <c r="GP117" s="64"/>
      <c r="GQ117" s="64"/>
      <c r="GR117" s="64"/>
      <c r="GS117" s="64"/>
      <c r="GT117" s="64"/>
      <c r="GU117" s="64"/>
      <c r="GV117" s="64"/>
      <c r="GW117" s="64"/>
      <c r="GX117" s="64"/>
      <c r="GY117" s="64"/>
      <c r="GZ117" s="64"/>
      <c r="HA117" s="64"/>
      <c r="HB117" s="64"/>
      <c r="HC117" s="64"/>
      <c r="HD117" s="64"/>
      <c r="HE117" s="64"/>
      <c r="HF117" s="64"/>
      <c r="HG117" s="64"/>
      <c r="HH117" s="64"/>
      <c r="HI117" s="64"/>
      <c r="HJ117" s="64"/>
      <c r="HK117" s="64"/>
      <c r="HL117" s="64"/>
      <c r="HM117" s="64"/>
      <c r="HN117" s="64"/>
      <c r="HO117" s="64"/>
      <c r="HP117" s="64"/>
      <c r="HQ117" s="64"/>
      <c r="HR117" s="64"/>
      <c r="HS117" s="64"/>
      <c r="HT117" s="64"/>
      <c r="HU117" s="64"/>
      <c r="HV117" s="64"/>
      <c r="HW117" s="64"/>
      <c r="HX117" s="64"/>
      <c r="HY117" s="64"/>
      <c r="HZ117" s="64"/>
      <c r="IA117" s="64"/>
      <c r="IB117" s="64"/>
      <c r="IC117" s="64"/>
      <c r="ID117" s="64"/>
      <c r="IE117" s="64"/>
      <c r="IF117" s="64"/>
      <c r="IG117" s="64"/>
      <c r="IH117" s="64"/>
      <c r="II117" s="64"/>
      <c r="IJ117" s="64"/>
      <c r="IK117" s="64"/>
      <c r="IL117" s="64"/>
      <c r="IM117" s="64"/>
      <c r="IN117" s="64"/>
      <c r="IO117" s="64"/>
      <c r="IP117" s="64"/>
      <c r="IQ117" s="64"/>
      <c r="IR117" s="64"/>
      <c r="IS117" s="64"/>
      <c r="IT117" s="64"/>
      <c r="IU117" s="64"/>
      <c r="IV117" s="64"/>
      <c r="IW117" s="64"/>
      <c r="IX117" s="64"/>
      <c r="IY117" s="64"/>
      <c r="IZ117" s="64"/>
      <c r="JA117" s="64"/>
      <c r="JB117" s="64"/>
      <c r="JC117" s="64"/>
      <c r="JD117" s="64"/>
      <c r="JE117" s="64"/>
    </row>
    <row r="118" s="66" customFormat="1" hidden="1" customHeight="1" spans="1:265">
      <c r="A118" s="80">
        <v>377</v>
      </c>
      <c r="B118" s="123"/>
      <c r="C118" s="101" t="s">
        <v>786</v>
      </c>
      <c r="D118" s="80" t="s">
        <v>787</v>
      </c>
      <c r="E118" s="129" t="s">
        <v>44</v>
      </c>
      <c r="F118" s="80" t="s">
        <v>43</v>
      </c>
      <c r="G118" s="196">
        <f>K118+O118+S118+W118</f>
        <v>0</v>
      </c>
      <c r="H118" s="79"/>
      <c r="I118" s="134"/>
      <c r="J118" s="134"/>
      <c r="K118" s="135">
        <f>I118*J118/1000000</f>
        <v>0</v>
      </c>
      <c r="L118" s="79"/>
      <c r="M118" s="136"/>
      <c r="N118" s="136"/>
      <c r="O118" s="135">
        <f>M118*N118/1000000</f>
        <v>0</v>
      </c>
      <c r="P118" s="79"/>
      <c r="Q118" s="136"/>
      <c r="R118" s="136"/>
      <c r="S118" s="135"/>
      <c r="T118" s="79"/>
      <c r="U118" s="136"/>
      <c r="V118" s="136"/>
      <c r="W118" s="135"/>
      <c r="X118" s="79"/>
      <c r="Y118" s="79"/>
      <c r="Z118" s="79"/>
      <c r="AA118" s="79"/>
      <c r="AB118" s="79"/>
      <c r="AC118" s="81"/>
      <c r="AD118" s="154"/>
      <c r="AE118" s="80"/>
      <c r="AF118" s="80"/>
      <c r="AG118" s="80"/>
      <c r="AH118" s="80"/>
      <c r="AI118" s="173"/>
      <c r="AJ118" s="80"/>
      <c r="AK118" s="80"/>
      <c r="AL118" s="185"/>
      <c r="AM118" s="176"/>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c r="EG118" s="64"/>
      <c r="EH118" s="64"/>
      <c r="EI118" s="64"/>
      <c r="EJ118" s="64"/>
      <c r="EK118" s="64"/>
      <c r="EL118" s="64"/>
      <c r="EM118" s="64"/>
      <c r="EN118" s="64"/>
      <c r="EO118" s="64"/>
      <c r="EP118" s="64"/>
      <c r="EQ118" s="64"/>
      <c r="ER118" s="64"/>
      <c r="ES118" s="64"/>
      <c r="ET118" s="64"/>
      <c r="EU118" s="64"/>
      <c r="EV118" s="64"/>
      <c r="EW118" s="64"/>
      <c r="EX118" s="64"/>
      <c r="EY118" s="64"/>
      <c r="EZ118" s="64"/>
      <c r="FA118" s="64"/>
      <c r="FB118" s="64"/>
      <c r="FC118" s="64"/>
      <c r="FD118" s="64"/>
      <c r="FE118" s="64"/>
      <c r="FF118" s="64"/>
      <c r="FG118" s="64"/>
      <c r="FH118" s="64"/>
      <c r="FI118" s="64"/>
      <c r="FJ118" s="64"/>
      <c r="FK118" s="64"/>
      <c r="FL118" s="64"/>
      <c r="FM118" s="64"/>
      <c r="FN118" s="64"/>
      <c r="FO118" s="64"/>
      <c r="FP118" s="64"/>
      <c r="FQ118" s="64"/>
      <c r="FR118" s="64"/>
      <c r="FS118" s="64"/>
      <c r="FT118" s="64"/>
      <c r="FU118" s="64"/>
      <c r="FV118" s="64"/>
      <c r="FW118" s="64"/>
      <c r="FX118" s="64"/>
      <c r="FY118" s="64"/>
      <c r="FZ118" s="64"/>
      <c r="GA118" s="64"/>
      <c r="GB118" s="64"/>
      <c r="GC118" s="64"/>
      <c r="GD118" s="64"/>
      <c r="GE118" s="64"/>
      <c r="GF118" s="64"/>
      <c r="GG118" s="64"/>
      <c r="GH118" s="64"/>
      <c r="GI118" s="64"/>
      <c r="GJ118" s="64"/>
      <c r="GK118" s="64"/>
      <c r="GL118" s="64"/>
      <c r="GM118" s="64"/>
      <c r="GN118" s="64"/>
      <c r="GO118" s="64"/>
      <c r="GP118" s="64"/>
      <c r="GQ118" s="64"/>
      <c r="GR118" s="64"/>
      <c r="GS118" s="64"/>
      <c r="GT118" s="64"/>
      <c r="GU118" s="64"/>
      <c r="GV118" s="64"/>
      <c r="GW118" s="64"/>
      <c r="GX118" s="64"/>
      <c r="GY118" s="64"/>
      <c r="GZ118" s="64"/>
      <c r="HA118" s="64"/>
      <c r="HB118" s="64"/>
      <c r="HC118" s="64"/>
      <c r="HD118" s="64"/>
      <c r="HE118" s="64"/>
      <c r="HF118" s="64"/>
      <c r="HG118" s="64"/>
      <c r="HH118" s="64"/>
      <c r="HI118" s="64"/>
      <c r="HJ118" s="64"/>
      <c r="HK118" s="64"/>
      <c r="HL118" s="64"/>
      <c r="HM118" s="64"/>
      <c r="HN118" s="64"/>
      <c r="HO118" s="64"/>
      <c r="HP118" s="64"/>
      <c r="HQ118" s="64"/>
      <c r="HR118" s="64"/>
      <c r="HS118" s="64"/>
      <c r="HT118" s="64"/>
      <c r="HU118" s="64"/>
      <c r="HV118" s="64"/>
      <c r="HW118" s="64"/>
      <c r="HX118" s="64"/>
      <c r="HY118" s="64"/>
      <c r="HZ118" s="64"/>
      <c r="IA118" s="64"/>
      <c r="IB118" s="64"/>
      <c r="IC118" s="64"/>
      <c r="ID118" s="64"/>
      <c r="IE118" s="64"/>
      <c r="IF118" s="64"/>
      <c r="IG118" s="64"/>
      <c r="IH118" s="64"/>
      <c r="II118" s="64"/>
      <c r="IJ118" s="64"/>
      <c r="IK118" s="64"/>
      <c r="IL118" s="64"/>
      <c r="IM118" s="64"/>
      <c r="IN118" s="64"/>
      <c r="IO118" s="64"/>
      <c r="IP118" s="64"/>
      <c r="IQ118" s="64"/>
      <c r="IR118" s="64"/>
      <c r="IS118" s="64"/>
      <c r="IT118" s="64"/>
      <c r="IU118" s="64"/>
      <c r="IV118" s="64"/>
      <c r="IW118" s="64"/>
      <c r="IX118" s="64"/>
      <c r="IY118" s="64"/>
      <c r="IZ118" s="64"/>
      <c r="JA118" s="64"/>
      <c r="JB118" s="64"/>
      <c r="JC118" s="64"/>
      <c r="JD118" s="64"/>
      <c r="JE118" s="64"/>
    </row>
    <row r="119" s="65" customFormat="1" hidden="1" customHeight="1" spans="1:265">
      <c r="A119" s="80">
        <v>382</v>
      </c>
      <c r="B119" s="90"/>
      <c r="C119" s="199"/>
      <c r="D119" s="128" t="s">
        <v>788</v>
      </c>
      <c r="E119" s="82" t="s">
        <v>322</v>
      </c>
      <c r="F119" s="128" t="s">
        <v>31</v>
      </c>
      <c r="G119" s="83">
        <f>K119+O119+S119+W119</f>
        <v>0</v>
      </c>
      <c r="H119" s="128"/>
      <c r="I119" s="150"/>
      <c r="J119" s="150"/>
      <c r="K119" s="135">
        <f>I119*J119/1000000</f>
        <v>0</v>
      </c>
      <c r="L119" s="128"/>
      <c r="M119" s="151"/>
      <c r="N119" s="151"/>
      <c r="O119" s="135">
        <f>M119*N119/1000000</f>
        <v>0</v>
      </c>
      <c r="P119" s="128"/>
      <c r="Q119" s="151"/>
      <c r="R119" s="151"/>
      <c r="S119" s="135">
        <f>Q119*R119/1000000</f>
        <v>0</v>
      </c>
      <c r="T119" s="128"/>
      <c r="U119" s="151"/>
      <c r="V119" s="151"/>
      <c r="W119" s="135">
        <f>U119*V119/1000000</f>
        <v>0</v>
      </c>
      <c r="X119" s="128"/>
      <c r="Y119" s="128"/>
      <c r="Z119" s="128"/>
      <c r="AA119" s="128"/>
      <c r="AB119" s="128"/>
      <c r="AC119" s="200" t="s">
        <v>789</v>
      </c>
      <c r="AD119" s="169">
        <v>44644</v>
      </c>
      <c r="AE119" s="128" t="s">
        <v>35</v>
      </c>
      <c r="AF119" s="128">
        <v>69.54</v>
      </c>
      <c r="AG119" s="189" t="s">
        <v>36</v>
      </c>
      <c r="AH119" s="190" t="s">
        <v>790</v>
      </c>
      <c r="AI119" s="191" t="s">
        <v>791</v>
      </c>
      <c r="AJ119" s="189" t="s">
        <v>792</v>
      </c>
      <c r="AK119" s="189"/>
      <c r="AL119" s="64">
        <v>1</v>
      </c>
      <c r="AM119" s="80" t="s">
        <v>39</v>
      </c>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c r="EG119" s="64"/>
      <c r="EH119" s="64"/>
      <c r="EI119" s="64"/>
      <c r="EJ119" s="64"/>
      <c r="EK119" s="64"/>
      <c r="EL119" s="64"/>
      <c r="EM119" s="64"/>
      <c r="EN119" s="64"/>
      <c r="EO119" s="64"/>
      <c r="EP119" s="64"/>
      <c r="EQ119" s="64"/>
      <c r="ER119" s="64"/>
      <c r="ES119" s="64"/>
      <c r="ET119" s="64"/>
      <c r="EU119" s="64"/>
      <c r="EV119" s="64"/>
      <c r="EW119" s="64"/>
      <c r="EX119" s="64"/>
      <c r="EY119" s="64"/>
      <c r="EZ119" s="64"/>
      <c r="FA119" s="64"/>
      <c r="FB119" s="64"/>
      <c r="FC119" s="64"/>
      <c r="FD119" s="64"/>
      <c r="FE119" s="64"/>
      <c r="FF119" s="64"/>
      <c r="FG119" s="64"/>
      <c r="FH119" s="64"/>
      <c r="FI119" s="64"/>
      <c r="FJ119" s="64"/>
      <c r="FK119" s="64"/>
      <c r="FL119" s="64"/>
      <c r="FM119" s="64"/>
      <c r="FN119" s="64"/>
      <c r="FO119" s="64"/>
      <c r="FP119" s="64"/>
      <c r="FQ119" s="64"/>
      <c r="FR119" s="64"/>
      <c r="FS119" s="64"/>
      <c r="FT119" s="64"/>
      <c r="FU119" s="64"/>
      <c r="FV119" s="64"/>
      <c r="FW119" s="64"/>
      <c r="FX119" s="64"/>
      <c r="FY119" s="64"/>
      <c r="FZ119" s="64"/>
      <c r="GA119" s="64"/>
      <c r="GB119" s="64"/>
      <c r="GC119" s="64"/>
      <c r="GD119" s="64"/>
      <c r="GE119" s="64"/>
      <c r="GF119" s="64"/>
      <c r="GG119" s="64"/>
      <c r="GH119" s="64"/>
      <c r="GI119" s="64"/>
      <c r="GJ119" s="64"/>
      <c r="GK119" s="64"/>
      <c r="GL119" s="64"/>
      <c r="GM119" s="64"/>
      <c r="GN119" s="64"/>
      <c r="GO119" s="64"/>
      <c r="GP119" s="64"/>
      <c r="GQ119" s="64"/>
      <c r="GR119" s="64"/>
      <c r="GS119" s="64"/>
      <c r="GT119" s="64"/>
      <c r="GU119" s="64"/>
      <c r="GV119" s="64"/>
      <c r="GW119" s="64"/>
      <c r="GX119" s="64"/>
      <c r="GY119" s="64"/>
      <c r="GZ119" s="64"/>
      <c r="HA119" s="64"/>
      <c r="HB119" s="64"/>
      <c r="HC119" s="64"/>
      <c r="HD119" s="64"/>
      <c r="HE119" s="64"/>
      <c r="HF119" s="64"/>
      <c r="HG119" s="64"/>
      <c r="HH119" s="64"/>
      <c r="HI119" s="64"/>
      <c r="HJ119" s="64"/>
      <c r="HK119" s="64"/>
      <c r="HL119" s="64"/>
      <c r="HM119" s="64"/>
      <c r="HN119" s="64"/>
      <c r="HO119" s="64"/>
      <c r="HP119" s="64"/>
      <c r="HQ119" s="64"/>
      <c r="HR119" s="64"/>
      <c r="HS119" s="64"/>
      <c r="HT119" s="64"/>
      <c r="HU119" s="64"/>
      <c r="HV119" s="64"/>
      <c r="HW119" s="64"/>
      <c r="HX119" s="64"/>
      <c r="HY119" s="64"/>
      <c r="HZ119" s="64"/>
      <c r="IA119" s="64"/>
      <c r="IB119" s="64"/>
      <c r="IC119" s="64"/>
      <c r="ID119" s="64"/>
      <c r="IE119" s="64"/>
      <c r="IF119" s="64"/>
      <c r="IG119" s="64"/>
      <c r="IH119" s="64"/>
      <c r="II119" s="64"/>
      <c r="IJ119" s="64"/>
      <c r="IK119" s="64"/>
      <c r="IL119" s="64"/>
      <c r="IM119" s="64"/>
      <c r="IN119" s="64"/>
      <c r="IO119" s="64"/>
      <c r="IP119" s="64"/>
      <c r="IQ119" s="64"/>
      <c r="IR119" s="64"/>
      <c r="IS119" s="64"/>
      <c r="IT119" s="64"/>
      <c r="IU119" s="64"/>
      <c r="IV119" s="64"/>
      <c r="IW119" s="64"/>
      <c r="IX119" s="64"/>
      <c r="IY119" s="64"/>
      <c r="IZ119" s="64"/>
      <c r="JA119" s="64"/>
      <c r="JB119" s="64"/>
      <c r="JC119" s="64"/>
      <c r="JD119" s="64"/>
      <c r="JE119" s="64"/>
    </row>
    <row r="120" s="63" customFormat="1" hidden="1" customHeight="1" spans="1:265">
      <c r="A120" s="80">
        <v>386</v>
      </c>
      <c r="B120" s="90"/>
      <c r="C120" s="199"/>
      <c r="D120" s="128" t="s">
        <v>793</v>
      </c>
      <c r="E120" s="129" t="s">
        <v>81</v>
      </c>
      <c r="F120" s="128" t="s">
        <v>31</v>
      </c>
      <c r="G120" s="83">
        <f>K120+O120+S120+W120</f>
        <v>0</v>
      </c>
      <c r="H120" s="128"/>
      <c r="I120" s="150"/>
      <c r="J120" s="150"/>
      <c r="K120" s="135">
        <f>I120*J120/1000000</f>
        <v>0</v>
      </c>
      <c r="L120" s="128"/>
      <c r="M120" s="151"/>
      <c r="N120" s="151"/>
      <c r="O120" s="135">
        <f>M120*N120/1000000</f>
        <v>0</v>
      </c>
      <c r="P120" s="128"/>
      <c r="Q120" s="151"/>
      <c r="R120" s="151"/>
      <c r="S120" s="135">
        <f>Q120*R120/1000000</f>
        <v>0</v>
      </c>
      <c r="T120" s="128"/>
      <c r="U120" s="151"/>
      <c r="V120" s="151"/>
      <c r="W120" s="135">
        <f>U120*V120/1000000</f>
        <v>0</v>
      </c>
      <c r="X120" s="128"/>
      <c r="Y120" s="128"/>
      <c r="Z120" s="128"/>
      <c r="AA120" s="128"/>
      <c r="AB120" s="128"/>
      <c r="AC120" s="126" t="s">
        <v>794</v>
      </c>
      <c r="AD120" s="169">
        <v>44949</v>
      </c>
      <c r="AE120" s="128" t="s">
        <v>35</v>
      </c>
      <c r="AF120" s="128">
        <v>49.16</v>
      </c>
      <c r="AG120" s="189" t="s">
        <v>36</v>
      </c>
      <c r="AH120" s="190" t="s">
        <v>795</v>
      </c>
      <c r="AI120" s="191"/>
      <c r="AJ120" s="189" t="s">
        <v>796</v>
      </c>
      <c r="AK120" s="189"/>
      <c r="AL120" s="64">
        <v>1</v>
      </c>
      <c r="AM120" s="80" t="s">
        <v>39</v>
      </c>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c r="EG120" s="64"/>
      <c r="EH120" s="64"/>
      <c r="EI120" s="64"/>
      <c r="EJ120" s="64"/>
      <c r="EK120" s="64"/>
      <c r="EL120" s="64"/>
      <c r="EM120" s="64"/>
      <c r="EN120" s="64"/>
      <c r="EO120" s="64"/>
      <c r="EP120" s="64"/>
      <c r="EQ120" s="64"/>
      <c r="ER120" s="64"/>
      <c r="ES120" s="64"/>
      <c r="ET120" s="64"/>
      <c r="EU120" s="64"/>
      <c r="EV120" s="64"/>
      <c r="EW120" s="64"/>
      <c r="EX120" s="64"/>
      <c r="EY120" s="64"/>
      <c r="EZ120" s="64"/>
      <c r="FA120" s="64"/>
      <c r="FB120" s="64"/>
      <c r="FC120" s="64"/>
      <c r="FD120" s="64"/>
      <c r="FE120" s="64"/>
      <c r="FF120" s="64"/>
      <c r="FG120" s="64"/>
      <c r="FH120" s="64"/>
      <c r="FI120" s="64"/>
      <c r="FJ120" s="64"/>
      <c r="FK120" s="64"/>
      <c r="FL120" s="64"/>
      <c r="FM120" s="64"/>
      <c r="FN120" s="64"/>
      <c r="FO120" s="64"/>
      <c r="FP120" s="64"/>
      <c r="FQ120" s="64"/>
      <c r="FR120" s="64"/>
      <c r="FS120" s="64"/>
      <c r="FT120" s="64"/>
      <c r="FU120" s="64"/>
      <c r="FV120" s="64"/>
      <c r="FW120" s="64"/>
      <c r="FX120" s="64"/>
      <c r="FY120" s="64"/>
      <c r="FZ120" s="64"/>
      <c r="GA120" s="64"/>
      <c r="GB120" s="64"/>
      <c r="GC120" s="64"/>
      <c r="GD120" s="64"/>
      <c r="GE120" s="64"/>
      <c r="GF120" s="64"/>
      <c r="GG120" s="64"/>
      <c r="GH120" s="64"/>
      <c r="GI120" s="64"/>
      <c r="GJ120" s="64"/>
      <c r="GK120" s="64"/>
      <c r="GL120" s="64"/>
      <c r="GM120" s="64"/>
      <c r="GN120" s="64"/>
      <c r="GO120" s="64"/>
      <c r="GP120" s="64"/>
      <c r="GQ120" s="64"/>
      <c r="GR120" s="64"/>
      <c r="GS120" s="64"/>
      <c r="GT120" s="64"/>
      <c r="GU120" s="64"/>
      <c r="GV120" s="64"/>
      <c r="GW120" s="64"/>
      <c r="GX120" s="64"/>
      <c r="GY120" s="64"/>
      <c r="GZ120" s="64"/>
      <c r="HA120" s="64"/>
      <c r="HB120" s="64"/>
      <c r="HC120" s="64"/>
      <c r="HD120" s="64"/>
      <c r="HE120" s="64"/>
      <c r="HF120" s="64"/>
      <c r="HG120" s="64"/>
      <c r="HH120" s="64"/>
      <c r="HI120" s="64"/>
      <c r="HJ120" s="64"/>
      <c r="HK120" s="64"/>
      <c r="HL120" s="64"/>
      <c r="HM120" s="64"/>
      <c r="HN120" s="64"/>
      <c r="HO120" s="64"/>
      <c r="HP120" s="64"/>
      <c r="HQ120" s="64"/>
      <c r="HR120" s="64"/>
      <c r="HS120" s="64"/>
      <c r="HT120" s="64"/>
      <c r="HU120" s="64"/>
      <c r="HV120" s="64"/>
      <c r="HW120" s="64"/>
      <c r="HX120" s="64"/>
      <c r="HY120" s="64"/>
      <c r="HZ120" s="64"/>
      <c r="IA120" s="64"/>
      <c r="IB120" s="64"/>
      <c r="IC120" s="64"/>
      <c r="ID120" s="64"/>
      <c r="IE120" s="64"/>
      <c r="IF120" s="64"/>
      <c r="IG120" s="64"/>
      <c r="IH120" s="64"/>
      <c r="II120" s="64"/>
      <c r="IJ120" s="64"/>
      <c r="IK120" s="64"/>
      <c r="IL120" s="64"/>
      <c r="IM120" s="64"/>
      <c r="IN120" s="64"/>
      <c r="IO120" s="64"/>
      <c r="IP120" s="64"/>
      <c r="IQ120" s="64"/>
      <c r="IR120" s="64"/>
      <c r="IS120" s="64"/>
      <c r="IT120" s="64"/>
      <c r="IU120" s="64"/>
      <c r="IV120" s="64"/>
      <c r="IW120" s="64"/>
      <c r="IX120" s="64"/>
      <c r="IY120" s="64"/>
      <c r="IZ120" s="64"/>
      <c r="JA120" s="64"/>
      <c r="JB120" s="64"/>
      <c r="JC120" s="64"/>
      <c r="JD120" s="64"/>
      <c r="JE120" s="64"/>
    </row>
    <row r="121" s="63" customFormat="1" hidden="1" customHeight="1" spans="1:265">
      <c r="A121" s="80">
        <v>389</v>
      </c>
      <c r="B121" s="90"/>
      <c r="C121" s="200" t="s">
        <v>797</v>
      </c>
      <c r="D121" s="128" t="s">
        <v>798</v>
      </c>
      <c r="E121" s="129" t="s">
        <v>44</v>
      </c>
      <c r="F121" s="128" t="s">
        <v>31</v>
      </c>
      <c r="G121" s="83">
        <f>K121+O121+S121+W121</f>
        <v>0</v>
      </c>
      <c r="H121" s="128"/>
      <c r="I121" s="150"/>
      <c r="J121" s="150"/>
      <c r="K121" s="135">
        <f>I121*J121/1000000</f>
        <v>0</v>
      </c>
      <c r="L121" s="128"/>
      <c r="M121" s="151"/>
      <c r="N121" s="151"/>
      <c r="O121" s="135">
        <f>M121*N121/1000000</f>
        <v>0</v>
      </c>
      <c r="P121" s="128"/>
      <c r="Q121" s="151"/>
      <c r="R121" s="151"/>
      <c r="S121" s="135">
        <f>Q121*R121/1000000</f>
        <v>0</v>
      </c>
      <c r="T121" s="128"/>
      <c r="U121" s="151"/>
      <c r="V121" s="151"/>
      <c r="W121" s="135">
        <f>U121*V121/1000000</f>
        <v>0</v>
      </c>
      <c r="X121" s="128"/>
      <c r="Y121" s="128"/>
      <c r="Z121" s="128"/>
      <c r="AA121" s="128"/>
      <c r="AB121" s="128"/>
      <c r="AC121" s="200" t="s">
        <v>799</v>
      </c>
      <c r="AD121" s="169">
        <v>45230</v>
      </c>
      <c r="AE121" s="166" t="s">
        <v>46</v>
      </c>
      <c r="AF121" s="128">
        <v>56</v>
      </c>
      <c r="AG121" s="189" t="s">
        <v>36</v>
      </c>
      <c r="AH121" s="190" t="s">
        <v>800</v>
      </c>
      <c r="AI121" s="191" t="s">
        <v>801</v>
      </c>
      <c r="AJ121" s="189" t="s">
        <v>802</v>
      </c>
      <c r="AK121" s="189"/>
      <c r="AL121" s="64">
        <v>1</v>
      </c>
      <c r="AM121" s="80" t="s">
        <v>39</v>
      </c>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c r="EG121" s="64"/>
      <c r="EH121" s="64"/>
      <c r="EI121" s="64"/>
      <c r="EJ121" s="64"/>
      <c r="EK121" s="64"/>
      <c r="EL121" s="64"/>
      <c r="EM121" s="64"/>
      <c r="EN121" s="64"/>
      <c r="EO121" s="64"/>
      <c r="EP121" s="64"/>
      <c r="EQ121" s="64"/>
      <c r="ER121" s="64"/>
      <c r="ES121" s="64"/>
      <c r="ET121" s="64"/>
      <c r="EU121" s="64"/>
      <c r="EV121" s="64"/>
      <c r="EW121" s="64"/>
      <c r="EX121" s="64"/>
      <c r="EY121" s="64"/>
      <c r="EZ121" s="64"/>
      <c r="FA121" s="64"/>
      <c r="FB121" s="64"/>
      <c r="FC121" s="64"/>
      <c r="FD121" s="64"/>
      <c r="FE121" s="64"/>
      <c r="FF121" s="64"/>
      <c r="FG121" s="64"/>
      <c r="FH121" s="64"/>
      <c r="FI121" s="64"/>
      <c r="FJ121" s="64"/>
      <c r="FK121" s="64"/>
      <c r="FL121" s="64"/>
      <c r="FM121" s="64"/>
      <c r="FN121" s="64"/>
      <c r="FO121" s="64"/>
      <c r="FP121" s="64"/>
      <c r="FQ121" s="64"/>
      <c r="FR121" s="64"/>
      <c r="FS121" s="64"/>
      <c r="FT121" s="64"/>
      <c r="FU121" s="64"/>
      <c r="FV121" s="64"/>
      <c r="FW121" s="64"/>
      <c r="FX121" s="64"/>
      <c r="FY121" s="64"/>
      <c r="FZ121" s="64"/>
      <c r="GA121" s="64"/>
      <c r="GB121" s="64"/>
      <c r="GC121" s="64"/>
      <c r="GD121" s="64"/>
      <c r="GE121" s="64"/>
      <c r="GF121" s="64"/>
      <c r="GG121" s="64"/>
      <c r="GH121" s="64"/>
      <c r="GI121" s="64"/>
      <c r="GJ121" s="64"/>
      <c r="GK121" s="64"/>
      <c r="GL121" s="64"/>
      <c r="GM121" s="64"/>
      <c r="GN121" s="64"/>
      <c r="GO121" s="64"/>
      <c r="GP121" s="64"/>
      <c r="GQ121" s="64"/>
      <c r="GR121" s="64"/>
      <c r="GS121" s="64"/>
      <c r="GT121" s="64"/>
      <c r="GU121" s="64"/>
      <c r="GV121" s="64"/>
      <c r="GW121" s="64"/>
      <c r="GX121" s="64"/>
      <c r="GY121" s="64"/>
      <c r="GZ121" s="64"/>
      <c r="HA121" s="64"/>
      <c r="HB121" s="64"/>
      <c r="HC121" s="64"/>
      <c r="HD121" s="64"/>
      <c r="HE121" s="64"/>
      <c r="HF121" s="64"/>
      <c r="HG121" s="64"/>
      <c r="HH121" s="64"/>
      <c r="HI121" s="64"/>
      <c r="HJ121" s="64"/>
      <c r="HK121" s="64"/>
      <c r="HL121" s="64"/>
      <c r="HM121" s="64"/>
      <c r="HN121" s="64"/>
      <c r="HO121" s="64"/>
      <c r="HP121" s="64"/>
      <c r="HQ121" s="64"/>
      <c r="HR121" s="64"/>
      <c r="HS121" s="64"/>
      <c r="HT121" s="64"/>
      <c r="HU121" s="64"/>
      <c r="HV121" s="64"/>
      <c r="HW121" s="64"/>
      <c r="HX121" s="64"/>
      <c r="HY121" s="64"/>
      <c r="HZ121" s="64"/>
      <c r="IA121" s="64"/>
      <c r="IB121" s="64"/>
      <c r="IC121" s="64"/>
      <c r="ID121" s="64"/>
      <c r="IE121" s="64"/>
      <c r="IF121" s="64"/>
      <c r="IG121" s="64"/>
      <c r="IH121" s="64"/>
      <c r="II121" s="64"/>
      <c r="IJ121" s="64"/>
      <c r="IK121" s="64"/>
      <c r="IL121" s="64"/>
      <c r="IM121" s="64"/>
      <c r="IN121" s="64"/>
      <c r="IO121" s="64"/>
      <c r="IP121" s="64"/>
      <c r="IQ121" s="64"/>
      <c r="IR121" s="64"/>
      <c r="IS121" s="64"/>
      <c r="IT121" s="64"/>
      <c r="IU121" s="64"/>
      <c r="IV121" s="64"/>
      <c r="IW121" s="64"/>
      <c r="IX121" s="64"/>
      <c r="IY121" s="64"/>
      <c r="IZ121" s="64"/>
      <c r="JA121" s="64"/>
      <c r="JB121" s="64"/>
      <c r="JC121" s="64"/>
      <c r="JD121" s="64"/>
      <c r="JE121" s="64"/>
    </row>
    <row r="122" s="63" customFormat="1" hidden="1" customHeight="1" spans="1:265">
      <c r="A122" s="80">
        <v>393</v>
      </c>
      <c r="B122" s="123"/>
      <c r="C122" s="165"/>
      <c r="D122" s="189" t="s">
        <v>803</v>
      </c>
      <c r="E122" s="201" t="s">
        <v>81</v>
      </c>
      <c r="F122" s="189" t="s">
        <v>31</v>
      </c>
      <c r="G122" s="196">
        <f>K122+O122+S122+W122</f>
        <v>2.5344</v>
      </c>
      <c r="H122" s="202" t="s">
        <v>804</v>
      </c>
      <c r="I122" s="150">
        <v>2880</v>
      </c>
      <c r="J122" s="150">
        <v>880</v>
      </c>
      <c r="K122" s="135">
        <f>I122*J122/1000000</f>
        <v>2.5344</v>
      </c>
      <c r="L122" s="128"/>
      <c r="M122" s="151"/>
      <c r="N122" s="151"/>
      <c r="O122" s="135">
        <f>M122*N122/1000000</f>
        <v>0</v>
      </c>
      <c r="P122" s="128"/>
      <c r="Q122" s="151"/>
      <c r="R122" s="151"/>
      <c r="S122" s="135">
        <f>Q122*R122/1000000</f>
        <v>0</v>
      </c>
      <c r="T122" s="128"/>
      <c r="U122" s="151"/>
      <c r="V122" s="151"/>
      <c r="W122" s="135">
        <f>U122*V122/1000000</f>
        <v>0</v>
      </c>
      <c r="X122" s="128"/>
      <c r="Y122" s="128"/>
      <c r="Z122" s="128"/>
      <c r="AA122" s="128"/>
      <c r="AB122" s="128"/>
      <c r="AC122" s="126" t="s">
        <v>805</v>
      </c>
      <c r="AD122" s="206">
        <v>44835</v>
      </c>
      <c r="AE122" s="189" t="s">
        <v>35</v>
      </c>
      <c r="AF122" s="189">
        <v>38</v>
      </c>
      <c r="AG122" s="189" t="s">
        <v>36</v>
      </c>
      <c r="AH122" s="189" t="s">
        <v>806</v>
      </c>
      <c r="AI122" s="191"/>
      <c r="AJ122" s="189" t="s">
        <v>807</v>
      </c>
      <c r="AK122" s="189">
        <v>13659449284</v>
      </c>
      <c r="AL122" s="185" t="s">
        <v>808</v>
      </c>
      <c r="AM122" s="176">
        <v>3.1163</v>
      </c>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c r="EG122" s="64"/>
      <c r="EH122" s="64"/>
      <c r="EI122" s="64"/>
      <c r="EJ122" s="64"/>
      <c r="EK122" s="64"/>
      <c r="EL122" s="64"/>
      <c r="EM122" s="64"/>
      <c r="EN122" s="64"/>
      <c r="EO122" s="64"/>
      <c r="EP122" s="64"/>
      <c r="EQ122" s="64"/>
      <c r="ER122" s="64"/>
      <c r="ES122" s="64"/>
      <c r="ET122" s="64"/>
      <c r="EU122" s="64"/>
      <c r="EV122" s="64"/>
      <c r="EW122" s="64"/>
      <c r="EX122" s="64"/>
      <c r="EY122" s="64"/>
      <c r="EZ122" s="64"/>
      <c r="FA122" s="64"/>
      <c r="FB122" s="64"/>
      <c r="FC122" s="64"/>
      <c r="FD122" s="64"/>
      <c r="FE122" s="64"/>
      <c r="FF122" s="64"/>
      <c r="FG122" s="64"/>
      <c r="FH122" s="64"/>
      <c r="FI122" s="64"/>
      <c r="FJ122" s="64"/>
      <c r="FK122" s="64"/>
      <c r="FL122" s="64"/>
      <c r="FM122" s="64"/>
      <c r="FN122" s="64"/>
      <c r="FO122" s="64"/>
      <c r="FP122" s="64"/>
      <c r="FQ122" s="64"/>
      <c r="FR122" s="64"/>
      <c r="FS122" s="64"/>
      <c r="FT122" s="64"/>
      <c r="FU122" s="64"/>
      <c r="FV122" s="64"/>
      <c r="FW122" s="64"/>
      <c r="FX122" s="64"/>
      <c r="FY122" s="64"/>
      <c r="FZ122" s="64"/>
      <c r="GA122" s="64"/>
      <c r="GB122" s="64"/>
      <c r="GC122" s="64"/>
      <c r="GD122" s="64"/>
      <c r="GE122" s="64"/>
      <c r="GF122" s="64"/>
      <c r="GG122" s="64"/>
      <c r="GH122" s="64"/>
      <c r="GI122" s="64"/>
      <c r="GJ122" s="64"/>
      <c r="GK122" s="64"/>
      <c r="GL122" s="64"/>
      <c r="GM122" s="64"/>
      <c r="GN122" s="64"/>
      <c r="GO122" s="64"/>
      <c r="GP122" s="64"/>
      <c r="GQ122" s="64"/>
      <c r="GR122" s="64"/>
      <c r="GS122" s="64"/>
      <c r="GT122" s="64"/>
      <c r="GU122" s="64"/>
      <c r="GV122" s="64"/>
      <c r="GW122" s="64"/>
      <c r="GX122" s="64"/>
      <c r="GY122" s="64"/>
      <c r="GZ122" s="64"/>
      <c r="HA122" s="64"/>
      <c r="HB122" s="64"/>
      <c r="HC122" s="64"/>
      <c r="HD122" s="64"/>
      <c r="HE122" s="64"/>
      <c r="HF122" s="64"/>
      <c r="HG122" s="64"/>
      <c r="HH122" s="64"/>
      <c r="HI122" s="64"/>
      <c r="HJ122" s="64"/>
      <c r="HK122" s="64"/>
      <c r="HL122" s="64"/>
      <c r="HM122" s="64"/>
      <c r="HN122" s="64"/>
      <c r="HO122" s="64"/>
      <c r="HP122" s="64"/>
      <c r="HQ122" s="64"/>
      <c r="HR122" s="64"/>
      <c r="HS122" s="64"/>
      <c r="HT122" s="64"/>
      <c r="HU122" s="64"/>
      <c r="HV122" s="64"/>
      <c r="HW122" s="64"/>
      <c r="HX122" s="64"/>
      <c r="HY122" s="64"/>
      <c r="HZ122" s="64"/>
      <c r="IA122" s="64"/>
      <c r="IB122" s="64"/>
      <c r="IC122" s="64"/>
      <c r="ID122" s="64"/>
      <c r="IE122" s="64"/>
      <c r="IF122" s="64"/>
      <c r="IG122" s="64"/>
      <c r="IH122" s="64"/>
      <c r="II122" s="64"/>
      <c r="IJ122" s="64"/>
      <c r="IK122" s="64"/>
      <c r="IL122" s="64"/>
      <c r="IM122" s="64"/>
      <c r="IN122" s="64"/>
      <c r="IO122" s="64"/>
      <c r="IP122" s="64"/>
      <c r="IQ122" s="64"/>
      <c r="IR122" s="64"/>
      <c r="IS122" s="64"/>
      <c r="IT122" s="64"/>
      <c r="IU122" s="64"/>
      <c r="IV122" s="64"/>
      <c r="IW122" s="64"/>
      <c r="IX122" s="64"/>
      <c r="IY122" s="64"/>
      <c r="IZ122" s="64"/>
      <c r="JA122" s="64"/>
      <c r="JB122" s="64"/>
      <c r="JC122" s="64"/>
      <c r="JD122" s="64"/>
      <c r="JE122" s="64"/>
    </row>
    <row r="123" s="63" customFormat="1" hidden="1" customHeight="1" spans="1:265">
      <c r="A123" s="80">
        <v>394</v>
      </c>
      <c r="B123" s="90"/>
      <c r="C123" s="91" t="s">
        <v>809</v>
      </c>
      <c r="D123" s="79" t="s">
        <v>810</v>
      </c>
      <c r="E123" s="118" t="s">
        <v>81</v>
      </c>
      <c r="F123" s="79" t="s">
        <v>31</v>
      </c>
      <c r="G123" s="83">
        <v>0</v>
      </c>
      <c r="H123" s="79" t="s">
        <v>811</v>
      </c>
      <c r="I123" s="134">
        <v>570</v>
      </c>
      <c r="J123" s="134">
        <v>2400</v>
      </c>
      <c r="K123" s="135">
        <f>I123*J123/1000000</f>
        <v>1.368</v>
      </c>
      <c r="L123" s="79"/>
      <c r="M123" s="136"/>
      <c r="N123" s="136"/>
      <c r="O123" s="135">
        <f>M123*N123/1000000</f>
        <v>0</v>
      </c>
      <c r="P123" s="79"/>
      <c r="Q123" s="136"/>
      <c r="R123" s="136"/>
      <c r="S123" s="135">
        <f>Q123*R123/1000000</f>
        <v>0</v>
      </c>
      <c r="T123" s="79"/>
      <c r="U123" s="136"/>
      <c r="V123" s="136"/>
      <c r="W123" s="135">
        <f>U123*V123/1000000</f>
        <v>0</v>
      </c>
      <c r="X123" s="79"/>
      <c r="Y123" s="79"/>
      <c r="Z123" s="79"/>
      <c r="AA123" s="79"/>
      <c r="AB123" s="79"/>
      <c r="AC123" s="81" t="s">
        <v>812</v>
      </c>
      <c r="AD123" s="154">
        <v>45290</v>
      </c>
      <c r="AE123" s="95" t="s">
        <v>46</v>
      </c>
      <c r="AF123" s="79">
        <v>30</v>
      </c>
      <c r="AG123" s="80" t="s">
        <v>36</v>
      </c>
      <c r="AH123" s="80" t="s">
        <v>813</v>
      </c>
      <c r="AI123" s="173"/>
      <c r="AJ123" s="80" t="s">
        <v>814</v>
      </c>
      <c r="AK123" s="80"/>
      <c r="AL123" s="64">
        <v>1</v>
      </c>
      <c r="AM123" s="80" t="s">
        <v>39</v>
      </c>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c r="EG123" s="64"/>
      <c r="EH123" s="64"/>
      <c r="EI123" s="64"/>
      <c r="EJ123" s="64"/>
      <c r="EK123" s="64"/>
      <c r="EL123" s="64"/>
      <c r="EM123" s="64"/>
      <c r="EN123" s="64"/>
      <c r="EO123" s="64"/>
      <c r="EP123" s="64"/>
      <c r="EQ123" s="64"/>
      <c r="ER123" s="64"/>
      <c r="ES123" s="64"/>
      <c r="ET123" s="64"/>
      <c r="EU123" s="64"/>
      <c r="EV123" s="64"/>
      <c r="EW123" s="64"/>
      <c r="EX123" s="64"/>
      <c r="EY123" s="64"/>
      <c r="EZ123" s="64"/>
      <c r="FA123" s="64"/>
      <c r="FB123" s="64"/>
      <c r="FC123" s="64"/>
      <c r="FD123" s="64"/>
      <c r="FE123" s="64"/>
      <c r="FF123" s="64"/>
      <c r="FG123" s="64"/>
      <c r="FH123" s="64"/>
      <c r="FI123" s="64"/>
      <c r="FJ123" s="64"/>
      <c r="FK123" s="64"/>
      <c r="FL123" s="64"/>
      <c r="FM123" s="64"/>
      <c r="FN123" s="64"/>
      <c r="FO123" s="64"/>
      <c r="FP123" s="64"/>
      <c r="FQ123" s="64"/>
      <c r="FR123" s="64"/>
      <c r="FS123" s="64"/>
      <c r="FT123" s="64"/>
      <c r="FU123" s="64"/>
      <c r="FV123" s="64"/>
      <c r="FW123" s="64"/>
      <c r="FX123" s="64"/>
      <c r="FY123" s="64"/>
      <c r="FZ123" s="64"/>
      <c r="GA123" s="64"/>
      <c r="GB123" s="64"/>
      <c r="GC123" s="64"/>
      <c r="GD123" s="64"/>
      <c r="GE123" s="64"/>
      <c r="GF123" s="64"/>
      <c r="GG123" s="64"/>
      <c r="GH123" s="64"/>
      <c r="GI123" s="64"/>
      <c r="GJ123" s="64"/>
      <c r="GK123" s="64"/>
      <c r="GL123" s="64"/>
      <c r="GM123" s="64"/>
      <c r="GN123" s="64"/>
      <c r="GO123" s="64"/>
      <c r="GP123" s="64"/>
      <c r="GQ123" s="64"/>
      <c r="GR123" s="64"/>
      <c r="GS123" s="64"/>
      <c r="GT123" s="64"/>
      <c r="GU123" s="64"/>
      <c r="GV123" s="64"/>
      <c r="GW123" s="64"/>
      <c r="GX123" s="64"/>
      <c r="GY123" s="64"/>
      <c r="GZ123" s="64"/>
      <c r="HA123" s="64"/>
      <c r="HB123" s="64"/>
      <c r="HC123" s="64"/>
      <c r="HD123" s="64"/>
      <c r="HE123" s="64"/>
      <c r="HF123" s="64"/>
      <c r="HG123" s="64"/>
      <c r="HH123" s="64"/>
      <c r="HI123" s="64"/>
      <c r="HJ123" s="64"/>
      <c r="HK123" s="64"/>
      <c r="HL123" s="64"/>
      <c r="HM123" s="64"/>
      <c r="HN123" s="64"/>
      <c r="HO123" s="64"/>
      <c r="HP123" s="64"/>
      <c r="HQ123" s="64"/>
      <c r="HR123" s="64"/>
      <c r="HS123" s="64"/>
      <c r="HT123" s="64"/>
      <c r="HU123" s="64"/>
      <c r="HV123" s="64"/>
      <c r="HW123" s="64"/>
      <c r="HX123" s="64"/>
      <c r="HY123" s="64"/>
      <c r="HZ123" s="64"/>
      <c r="IA123" s="64"/>
      <c r="IB123" s="64"/>
      <c r="IC123" s="64"/>
      <c r="ID123" s="64"/>
      <c r="IE123" s="64"/>
      <c r="IF123" s="64"/>
      <c r="IG123" s="64"/>
      <c r="IH123" s="64"/>
      <c r="II123" s="64"/>
      <c r="IJ123" s="64"/>
      <c r="IK123" s="64"/>
      <c r="IL123" s="64"/>
      <c r="IM123" s="64"/>
      <c r="IN123" s="64"/>
      <c r="IO123" s="64"/>
      <c r="IP123" s="64"/>
      <c r="IQ123" s="64"/>
      <c r="IR123" s="64"/>
      <c r="IS123" s="64"/>
      <c r="IT123" s="64"/>
      <c r="IU123" s="64"/>
      <c r="IV123" s="64"/>
      <c r="IW123" s="64"/>
      <c r="IX123" s="64"/>
      <c r="IY123" s="64"/>
      <c r="IZ123" s="64"/>
      <c r="JA123" s="64"/>
      <c r="JB123" s="64"/>
      <c r="JC123" s="64"/>
      <c r="JD123" s="64"/>
      <c r="JE123" s="64"/>
    </row>
    <row r="124" s="62" customFormat="1" hidden="1" customHeight="1" spans="1:265">
      <c r="A124" s="80">
        <v>395</v>
      </c>
      <c r="B124" s="123"/>
      <c r="C124" s="121" t="s">
        <v>815</v>
      </c>
      <c r="D124" s="80" t="s">
        <v>816</v>
      </c>
      <c r="E124" s="82" t="s">
        <v>322</v>
      </c>
      <c r="F124" s="80" t="s">
        <v>31</v>
      </c>
      <c r="G124" s="196">
        <f>K124+O124+S124+W124</f>
        <v>10.844</v>
      </c>
      <c r="H124" s="79" t="s">
        <v>817</v>
      </c>
      <c r="I124" s="134">
        <v>1560</v>
      </c>
      <c r="J124" s="134">
        <v>2920</v>
      </c>
      <c r="K124" s="135">
        <f>I124*J124/1000000</f>
        <v>4.5552</v>
      </c>
      <c r="L124" s="79" t="s">
        <v>818</v>
      </c>
      <c r="M124" s="136">
        <v>1640</v>
      </c>
      <c r="N124" s="136">
        <v>2920</v>
      </c>
      <c r="O124" s="135">
        <f>M124*N124/1000000</f>
        <v>4.7888</v>
      </c>
      <c r="P124" s="79" t="s">
        <v>819</v>
      </c>
      <c r="Q124" s="136">
        <v>1500</v>
      </c>
      <c r="R124" s="136">
        <v>1000</v>
      </c>
      <c r="S124" s="135">
        <f>Q124*R124/1000000</f>
        <v>1.5</v>
      </c>
      <c r="T124" s="79"/>
      <c r="U124" s="136"/>
      <c r="V124" s="136"/>
      <c r="W124" s="135">
        <f>U124*V124/1000000</f>
        <v>0</v>
      </c>
      <c r="X124" s="79"/>
      <c r="Y124" s="79"/>
      <c r="Z124" s="79"/>
      <c r="AA124" s="79"/>
      <c r="AB124" s="79"/>
      <c r="AC124" s="81" t="s">
        <v>820</v>
      </c>
      <c r="AD124" s="153">
        <v>44682</v>
      </c>
      <c r="AE124" s="80" t="s">
        <v>35</v>
      </c>
      <c r="AF124" s="80">
        <v>83.04</v>
      </c>
      <c r="AG124" s="80" t="s">
        <v>36</v>
      </c>
      <c r="AH124" s="80" t="s">
        <v>821</v>
      </c>
      <c r="AI124" s="173" t="s">
        <v>822</v>
      </c>
      <c r="AJ124" s="80" t="s">
        <v>823</v>
      </c>
      <c r="AK124" s="80" t="s">
        <v>824</v>
      </c>
      <c r="AL124" s="64">
        <v>1</v>
      </c>
      <c r="AM124" s="80" t="s">
        <v>39</v>
      </c>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c r="EL124" s="64"/>
      <c r="EM124" s="64"/>
      <c r="EN124" s="64"/>
      <c r="EO124" s="64"/>
      <c r="EP124" s="64"/>
      <c r="EQ124" s="64"/>
      <c r="ER124" s="64"/>
      <c r="ES124" s="64"/>
      <c r="ET124" s="64"/>
      <c r="EU124" s="64"/>
      <c r="EV124" s="64"/>
      <c r="EW124" s="64"/>
      <c r="EX124" s="64"/>
      <c r="EY124" s="64"/>
      <c r="EZ124" s="64"/>
      <c r="FA124" s="64"/>
      <c r="FB124" s="64"/>
      <c r="FC124" s="64"/>
      <c r="FD124" s="64"/>
      <c r="FE124" s="64"/>
      <c r="FF124" s="64"/>
      <c r="FG124" s="64"/>
      <c r="FH124" s="64"/>
      <c r="FI124" s="64"/>
      <c r="FJ124" s="64"/>
      <c r="FK124" s="64"/>
      <c r="FL124" s="64"/>
      <c r="FM124" s="64"/>
      <c r="FN124" s="64"/>
      <c r="FO124" s="64"/>
      <c r="FP124" s="64"/>
      <c r="FQ124" s="64"/>
      <c r="FR124" s="64"/>
      <c r="FS124" s="64"/>
      <c r="FT124" s="64"/>
      <c r="FU124" s="64"/>
      <c r="FV124" s="64"/>
      <c r="FW124" s="64"/>
      <c r="FX124" s="64"/>
      <c r="FY124" s="64"/>
      <c r="FZ124" s="64"/>
      <c r="GA124" s="64"/>
      <c r="GB124" s="64"/>
      <c r="GC124" s="64"/>
      <c r="GD124" s="64"/>
      <c r="GE124" s="64"/>
      <c r="GF124" s="64"/>
      <c r="GG124" s="64"/>
      <c r="GH124" s="64"/>
      <c r="GI124" s="64"/>
      <c r="GJ124" s="64"/>
      <c r="GK124" s="64"/>
      <c r="GL124" s="64"/>
      <c r="GM124" s="64"/>
      <c r="GN124" s="64"/>
      <c r="GO124" s="64"/>
      <c r="GP124" s="64"/>
      <c r="GQ124" s="64"/>
      <c r="GR124" s="64"/>
      <c r="GS124" s="64"/>
      <c r="GT124" s="64"/>
      <c r="GU124" s="64"/>
      <c r="GV124" s="64"/>
      <c r="GW124" s="64"/>
      <c r="GX124" s="64"/>
      <c r="GY124" s="64"/>
      <c r="GZ124" s="64"/>
      <c r="HA124" s="64"/>
      <c r="HB124" s="64"/>
      <c r="HC124" s="64"/>
      <c r="HD124" s="64"/>
      <c r="HE124" s="64"/>
      <c r="HF124" s="64"/>
      <c r="HG124" s="64"/>
      <c r="HH124" s="64"/>
      <c r="HI124" s="64"/>
      <c r="HJ124" s="64"/>
      <c r="HK124" s="64"/>
      <c r="HL124" s="64"/>
      <c r="HM124" s="64"/>
      <c r="HN124" s="64"/>
      <c r="HO124" s="64"/>
      <c r="HP124" s="64"/>
      <c r="HQ124" s="64"/>
      <c r="HR124" s="64"/>
      <c r="HS124" s="64"/>
      <c r="HT124" s="64"/>
      <c r="HU124" s="64"/>
      <c r="HV124" s="64"/>
      <c r="HW124" s="64"/>
      <c r="HX124" s="64"/>
      <c r="HY124" s="64"/>
      <c r="HZ124" s="64"/>
      <c r="IA124" s="64"/>
      <c r="IB124" s="64"/>
      <c r="IC124" s="64"/>
      <c r="ID124" s="64"/>
      <c r="IE124" s="64"/>
      <c r="IF124" s="64"/>
      <c r="IG124" s="64"/>
      <c r="IH124" s="64"/>
      <c r="II124" s="64"/>
      <c r="IJ124" s="64"/>
      <c r="IK124" s="64"/>
      <c r="IL124" s="64"/>
      <c r="IM124" s="64"/>
      <c r="IN124" s="64"/>
      <c r="IO124" s="64"/>
      <c r="IP124" s="64"/>
      <c r="IQ124" s="64"/>
      <c r="IR124" s="64"/>
      <c r="IS124" s="64"/>
      <c r="IT124" s="64"/>
      <c r="IU124" s="64"/>
      <c r="IV124" s="64"/>
      <c r="IW124" s="64"/>
      <c r="IX124" s="64"/>
      <c r="IY124" s="64"/>
      <c r="IZ124" s="64"/>
      <c r="JA124" s="64"/>
      <c r="JB124" s="64"/>
      <c r="JC124" s="64"/>
      <c r="JD124" s="64"/>
      <c r="JE124" s="64"/>
    </row>
    <row r="125" s="62" customFormat="1" hidden="1" customHeight="1" spans="1:265">
      <c r="A125" s="80">
        <v>396</v>
      </c>
      <c r="B125" s="123"/>
      <c r="C125" s="124"/>
      <c r="D125" s="122" t="s">
        <v>825</v>
      </c>
      <c r="E125" s="82" t="s">
        <v>322</v>
      </c>
      <c r="F125" s="122" t="s">
        <v>31</v>
      </c>
      <c r="G125" s="203">
        <f>K125+O125+S125+W125</f>
        <v>16.803255</v>
      </c>
      <c r="H125" s="79" t="s">
        <v>826</v>
      </c>
      <c r="I125" s="134">
        <v>4600</v>
      </c>
      <c r="J125" s="134">
        <v>3015</v>
      </c>
      <c r="K125" s="135">
        <f>I125*J125/1000000</f>
        <v>13.869</v>
      </c>
      <c r="L125" s="79" t="s">
        <v>827</v>
      </c>
      <c r="M125" s="136">
        <v>983</v>
      </c>
      <c r="N125" s="136">
        <v>2985</v>
      </c>
      <c r="O125" s="135">
        <f>M125*N125/1000000</f>
        <v>2.934255</v>
      </c>
      <c r="P125" s="79"/>
      <c r="Q125" s="136"/>
      <c r="R125" s="136"/>
      <c r="S125" s="135">
        <f>Q125*R125/1000000</f>
        <v>0</v>
      </c>
      <c r="T125" s="79"/>
      <c r="U125" s="136"/>
      <c r="V125" s="136"/>
      <c r="W125" s="135">
        <f>U125*V125/1000000</f>
        <v>0</v>
      </c>
      <c r="X125" s="79"/>
      <c r="Y125" s="79"/>
      <c r="Z125" s="79"/>
      <c r="AA125" s="79"/>
      <c r="AB125" s="79"/>
      <c r="AC125" s="81" t="s">
        <v>828</v>
      </c>
      <c r="AD125" s="153">
        <v>44896</v>
      </c>
      <c r="AE125" s="80" t="s">
        <v>35</v>
      </c>
      <c r="AF125" s="80">
        <v>51.38</v>
      </c>
      <c r="AG125" s="80" t="s">
        <v>36</v>
      </c>
      <c r="AH125" s="188" t="s">
        <v>829</v>
      </c>
      <c r="AI125" s="173" t="s">
        <v>830</v>
      </c>
      <c r="AJ125" s="80" t="s">
        <v>831</v>
      </c>
      <c r="AK125" s="80" t="s">
        <v>832</v>
      </c>
      <c r="AL125" s="185" t="s">
        <v>833</v>
      </c>
      <c r="AM125" s="176">
        <v>7.98411666666667</v>
      </c>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c r="EG125" s="64"/>
      <c r="EH125" s="64"/>
      <c r="EI125" s="64"/>
      <c r="EJ125" s="64"/>
      <c r="EK125" s="64"/>
      <c r="EL125" s="64"/>
      <c r="EM125" s="64"/>
      <c r="EN125" s="64"/>
      <c r="EO125" s="64"/>
      <c r="EP125" s="64"/>
      <c r="EQ125" s="64"/>
      <c r="ER125" s="64"/>
      <c r="ES125" s="64"/>
      <c r="ET125" s="64"/>
      <c r="EU125" s="64"/>
      <c r="EV125" s="64"/>
      <c r="EW125" s="64"/>
      <c r="EX125" s="64"/>
      <c r="EY125" s="64"/>
      <c r="EZ125" s="64"/>
      <c r="FA125" s="64"/>
      <c r="FB125" s="64"/>
      <c r="FC125" s="64"/>
      <c r="FD125" s="64"/>
      <c r="FE125" s="64"/>
      <c r="FF125" s="64"/>
      <c r="FG125" s="64"/>
      <c r="FH125" s="64"/>
      <c r="FI125" s="64"/>
      <c r="FJ125" s="64"/>
      <c r="FK125" s="64"/>
      <c r="FL125" s="64"/>
      <c r="FM125" s="64"/>
      <c r="FN125" s="64"/>
      <c r="FO125" s="64"/>
      <c r="FP125" s="64"/>
      <c r="FQ125" s="64"/>
      <c r="FR125" s="64"/>
      <c r="FS125" s="64"/>
      <c r="FT125" s="64"/>
      <c r="FU125" s="64"/>
      <c r="FV125" s="64"/>
      <c r="FW125" s="64"/>
      <c r="FX125" s="64"/>
      <c r="FY125" s="64"/>
      <c r="FZ125" s="64"/>
      <c r="GA125" s="64"/>
      <c r="GB125" s="64"/>
      <c r="GC125" s="64"/>
      <c r="GD125" s="64"/>
      <c r="GE125" s="64"/>
      <c r="GF125" s="64"/>
      <c r="GG125" s="64"/>
      <c r="GH125" s="64"/>
      <c r="GI125" s="64"/>
      <c r="GJ125" s="64"/>
      <c r="GK125" s="64"/>
      <c r="GL125" s="64"/>
      <c r="GM125" s="64"/>
      <c r="GN125" s="64"/>
      <c r="GO125" s="64"/>
      <c r="GP125" s="64"/>
      <c r="GQ125" s="64"/>
      <c r="GR125" s="64"/>
      <c r="GS125" s="64"/>
      <c r="GT125" s="64"/>
      <c r="GU125" s="64"/>
      <c r="GV125" s="64"/>
      <c r="GW125" s="64"/>
      <c r="GX125" s="64"/>
      <c r="GY125" s="64"/>
      <c r="GZ125" s="64"/>
      <c r="HA125" s="64"/>
      <c r="HB125" s="64"/>
      <c r="HC125" s="64"/>
      <c r="HD125" s="64"/>
      <c r="HE125" s="64"/>
      <c r="HF125" s="64"/>
      <c r="HG125" s="64"/>
      <c r="HH125" s="64"/>
      <c r="HI125" s="64"/>
      <c r="HJ125" s="64"/>
      <c r="HK125" s="64"/>
      <c r="HL125" s="64"/>
      <c r="HM125" s="64"/>
      <c r="HN125" s="64"/>
      <c r="HO125" s="64"/>
      <c r="HP125" s="64"/>
      <c r="HQ125" s="64"/>
      <c r="HR125" s="64"/>
      <c r="HS125" s="64"/>
      <c r="HT125" s="64"/>
      <c r="HU125" s="64"/>
      <c r="HV125" s="64"/>
      <c r="HW125" s="64"/>
      <c r="HX125" s="64"/>
      <c r="HY125" s="64"/>
      <c r="HZ125" s="64"/>
      <c r="IA125" s="64"/>
      <c r="IB125" s="64"/>
      <c r="IC125" s="64"/>
      <c r="ID125" s="64"/>
      <c r="IE125" s="64"/>
      <c r="IF125" s="64"/>
      <c r="IG125" s="64"/>
      <c r="IH125" s="64"/>
      <c r="II125" s="64"/>
      <c r="IJ125" s="64"/>
      <c r="IK125" s="64"/>
      <c r="IL125" s="64"/>
      <c r="IM125" s="64"/>
      <c r="IN125" s="64"/>
      <c r="IO125" s="64"/>
      <c r="IP125" s="64"/>
      <c r="IQ125" s="64"/>
      <c r="IR125" s="64"/>
      <c r="IS125" s="64"/>
      <c r="IT125" s="64"/>
      <c r="IU125" s="64"/>
      <c r="IV125" s="64"/>
      <c r="IW125" s="64"/>
      <c r="IX125" s="64"/>
      <c r="IY125" s="64"/>
      <c r="IZ125" s="64"/>
      <c r="JA125" s="64"/>
      <c r="JB125" s="64"/>
      <c r="JC125" s="64"/>
      <c r="JD125" s="64"/>
      <c r="JE125" s="64"/>
    </row>
    <row r="126" s="63" customFormat="1" hidden="1" customHeight="1" spans="1:265">
      <c r="A126" s="80">
        <v>399</v>
      </c>
      <c r="B126" s="90"/>
      <c r="C126" s="91"/>
      <c r="D126" s="117" t="s">
        <v>834</v>
      </c>
      <c r="E126" s="118" t="s">
        <v>322</v>
      </c>
      <c r="F126" s="117" t="s">
        <v>31</v>
      </c>
      <c r="G126" s="113">
        <v>0</v>
      </c>
      <c r="H126" s="79"/>
      <c r="I126" s="134"/>
      <c r="J126" s="134"/>
      <c r="K126" s="135">
        <f>I126*J126/1000000</f>
        <v>0</v>
      </c>
      <c r="L126" s="79"/>
      <c r="M126" s="136"/>
      <c r="N126" s="136"/>
      <c r="O126" s="135">
        <f>M126*N126/1000000</f>
        <v>0</v>
      </c>
      <c r="P126" s="79"/>
      <c r="Q126" s="136"/>
      <c r="R126" s="136"/>
      <c r="S126" s="135">
        <f>Q126*R126/1000000</f>
        <v>0</v>
      </c>
      <c r="T126" s="79"/>
      <c r="U126" s="136"/>
      <c r="V126" s="136"/>
      <c r="W126" s="135">
        <f>U126*V126/1000000</f>
        <v>0</v>
      </c>
      <c r="X126" s="79"/>
      <c r="Y126" s="79"/>
      <c r="Z126" s="79"/>
      <c r="AA126" s="79"/>
      <c r="AB126" s="79"/>
      <c r="AC126" s="81" t="s">
        <v>835</v>
      </c>
      <c r="AD126" s="153">
        <v>44896</v>
      </c>
      <c r="AE126" s="95" t="s">
        <v>46</v>
      </c>
      <c r="AF126" s="79">
        <v>52</v>
      </c>
      <c r="AG126" s="80" t="s">
        <v>36</v>
      </c>
      <c r="AH126" s="80" t="s">
        <v>836</v>
      </c>
      <c r="AI126" s="173"/>
      <c r="AJ126" s="186" t="s">
        <v>837</v>
      </c>
      <c r="AK126" s="168" t="s">
        <v>838</v>
      </c>
      <c r="AL126" s="64">
        <v>1</v>
      </c>
      <c r="AM126" s="80" t="s">
        <v>39</v>
      </c>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64"/>
      <c r="BZ126" s="64"/>
      <c r="CA126" s="64"/>
      <c r="CB126" s="64"/>
      <c r="CC126" s="64"/>
      <c r="CD126" s="64"/>
      <c r="CE126" s="64"/>
      <c r="CF126" s="64"/>
      <c r="CG126" s="64"/>
      <c r="CH126" s="64"/>
      <c r="CI126" s="64"/>
      <c r="CJ126" s="64"/>
      <c r="CK126" s="64"/>
      <c r="CL126" s="64"/>
      <c r="CM126" s="64"/>
      <c r="CN126" s="64"/>
      <c r="CO126" s="64"/>
      <c r="CP126" s="64"/>
      <c r="CQ126" s="64"/>
      <c r="CR126" s="64"/>
      <c r="CS126" s="64"/>
      <c r="CT126" s="64"/>
      <c r="CU126" s="64"/>
      <c r="CV126" s="64"/>
      <c r="CW126" s="64"/>
      <c r="CX126" s="64"/>
      <c r="CY126" s="64"/>
      <c r="CZ126" s="64"/>
      <c r="DA126" s="64"/>
      <c r="DB126" s="64"/>
      <c r="DC126" s="64"/>
      <c r="DD126" s="64"/>
      <c r="DE126" s="64"/>
      <c r="DF126" s="64"/>
      <c r="DG126" s="64"/>
      <c r="DH126" s="64"/>
      <c r="DI126" s="64"/>
      <c r="DJ126" s="64"/>
      <c r="DK126" s="64"/>
      <c r="DL126" s="64"/>
      <c r="DM126" s="64"/>
      <c r="DN126" s="64"/>
      <c r="DO126" s="64"/>
      <c r="DP126" s="64"/>
      <c r="DQ126" s="64"/>
      <c r="DR126" s="64"/>
      <c r="DS126" s="64"/>
      <c r="DT126" s="64"/>
      <c r="DU126" s="64"/>
      <c r="DV126" s="64"/>
      <c r="DW126" s="64"/>
      <c r="DX126" s="64"/>
      <c r="DY126" s="64"/>
      <c r="DZ126" s="64"/>
      <c r="EA126" s="64"/>
      <c r="EB126" s="64"/>
      <c r="EC126" s="64"/>
      <c r="ED126" s="64"/>
      <c r="EE126" s="64"/>
      <c r="EF126" s="64"/>
      <c r="EG126" s="64"/>
      <c r="EH126" s="64"/>
      <c r="EI126" s="64"/>
      <c r="EJ126" s="64"/>
      <c r="EK126" s="64"/>
      <c r="EL126" s="64"/>
      <c r="EM126" s="64"/>
      <c r="EN126" s="64"/>
      <c r="EO126" s="64"/>
      <c r="EP126" s="64"/>
      <c r="EQ126" s="64"/>
      <c r="ER126" s="64"/>
      <c r="ES126" s="64"/>
      <c r="ET126" s="64"/>
      <c r="EU126" s="64"/>
      <c r="EV126" s="64"/>
      <c r="EW126" s="64"/>
      <c r="EX126" s="64"/>
      <c r="EY126" s="64"/>
      <c r="EZ126" s="64"/>
      <c r="FA126" s="64"/>
      <c r="FB126" s="64"/>
      <c r="FC126" s="64"/>
      <c r="FD126" s="64"/>
      <c r="FE126" s="64"/>
      <c r="FF126" s="64"/>
      <c r="FG126" s="64"/>
      <c r="FH126" s="64"/>
      <c r="FI126" s="64"/>
      <c r="FJ126" s="64"/>
      <c r="FK126" s="64"/>
      <c r="FL126" s="64"/>
      <c r="FM126" s="64"/>
      <c r="FN126" s="64"/>
      <c r="FO126" s="64"/>
      <c r="FP126" s="64"/>
      <c r="FQ126" s="64"/>
      <c r="FR126" s="64"/>
      <c r="FS126" s="64"/>
      <c r="FT126" s="64"/>
      <c r="FU126" s="64"/>
      <c r="FV126" s="64"/>
      <c r="FW126" s="64"/>
      <c r="FX126" s="64"/>
      <c r="FY126" s="64"/>
      <c r="FZ126" s="64"/>
      <c r="GA126" s="64"/>
      <c r="GB126" s="64"/>
      <c r="GC126" s="64"/>
      <c r="GD126" s="64"/>
      <c r="GE126" s="64"/>
      <c r="GF126" s="64"/>
      <c r="GG126" s="64"/>
      <c r="GH126" s="64"/>
      <c r="GI126" s="64"/>
      <c r="GJ126" s="64"/>
      <c r="GK126" s="64"/>
      <c r="GL126" s="64"/>
      <c r="GM126" s="64"/>
      <c r="GN126" s="64"/>
      <c r="GO126" s="64"/>
      <c r="GP126" s="64"/>
      <c r="GQ126" s="64"/>
      <c r="GR126" s="64"/>
      <c r="GS126" s="64"/>
      <c r="GT126" s="64"/>
      <c r="GU126" s="64"/>
      <c r="GV126" s="64"/>
      <c r="GW126" s="64"/>
      <c r="GX126" s="64"/>
      <c r="GY126" s="64"/>
      <c r="GZ126" s="64"/>
      <c r="HA126" s="64"/>
      <c r="HB126" s="64"/>
      <c r="HC126" s="64"/>
      <c r="HD126" s="64"/>
      <c r="HE126" s="64"/>
      <c r="HF126" s="64"/>
      <c r="HG126" s="64"/>
      <c r="HH126" s="64"/>
      <c r="HI126" s="64"/>
      <c r="HJ126" s="64"/>
      <c r="HK126" s="64"/>
      <c r="HL126" s="64"/>
      <c r="HM126" s="64"/>
      <c r="HN126" s="64"/>
      <c r="HO126" s="64"/>
      <c r="HP126" s="64"/>
      <c r="HQ126" s="64"/>
      <c r="HR126" s="64"/>
      <c r="HS126" s="64"/>
      <c r="HT126" s="64"/>
      <c r="HU126" s="64"/>
      <c r="HV126" s="64"/>
      <c r="HW126" s="64"/>
      <c r="HX126" s="64"/>
      <c r="HY126" s="64"/>
      <c r="HZ126" s="64"/>
      <c r="IA126" s="64"/>
      <c r="IB126" s="64"/>
      <c r="IC126" s="64"/>
      <c r="ID126" s="64"/>
      <c r="IE126" s="64"/>
      <c r="IF126" s="64"/>
      <c r="IG126" s="64"/>
      <c r="IH126" s="64"/>
      <c r="II126" s="64"/>
      <c r="IJ126" s="64"/>
      <c r="IK126" s="64"/>
      <c r="IL126" s="64"/>
      <c r="IM126" s="64"/>
      <c r="IN126" s="64"/>
      <c r="IO126" s="64"/>
      <c r="IP126" s="64"/>
      <c r="IQ126" s="64"/>
      <c r="IR126" s="64"/>
      <c r="IS126" s="64"/>
      <c r="IT126" s="64"/>
      <c r="IU126" s="64"/>
      <c r="IV126" s="64"/>
      <c r="IW126" s="64"/>
      <c r="IX126" s="64"/>
      <c r="IY126" s="64"/>
      <c r="IZ126" s="64"/>
      <c r="JA126" s="64"/>
      <c r="JB126" s="64"/>
      <c r="JC126" s="64"/>
      <c r="JD126" s="64"/>
      <c r="JE126" s="64"/>
    </row>
    <row r="127" s="63" customFormat="1" hidden="1" customHeight="1" spans="1:265">
      <c r="A127" s="80">
        <v>409</v>
      </c>
      <c r="B127" s="90"/>
      <c r="C127" s="91"/>
      <c r="D127" s="79" t="s">
        <v>839</v>
      </c>
      <c r="E127" s="118" t="s">
        <v>322</v>
      </c>
      <c r="F127" s="79" t="s">
        <v>31</v>
      </c>
      <c r="G127" s="83">
        <v>0</v>
      </c>
      <c r="H127" s="79" t="s">
        <v>840</v>
      </c>
      <c r="I127" s="134">
        <v>1015</v>
      </c>
      <c r="J127" s="134">
        <v>2595</v>
      </c>
      <c r="K127" s="135">
        <f>I127*J127/1000000</f>
        <v>2.633925</v>
      </c>
      <c r="L127" s="79" t="s">
        <v>840</v>
      </c>
      <c r="M127" s="136">
        <v>1015</v>
      </c>
      <c r="N127" s="136">
        <v>2595</v>
      </c>
      <c r="O127" s="135">
        <f>M127*N127/1000000</f>
        <v>2.633925</v>
      </c>
      <c r="P127" s="79" t="s">
        <v>841</v>
      </c>
      <c r="Q127" s="136">
        <v>1400</v>
      </c>
      <c r="R127" s="136">
        <v>1300</v>
      </c>
      <c r="S127" s="135">
        <f>Q127*R127/1000000</f>
        <v>1.82</v>
      </c>
      <c r="T127" s="79"/>
      <c r="U127" s="136"/>
      <c r="V127" s="136"/>
      <c r="W127" s="135">
        <f>U127*V127/1000000</f>
        <v>0</v>
      </c>
      <c r="X127" s="79"/>
      <c r="Y127" s="79"/>
      <c r="Z127" s="79"/>
      <c r="AA127" s="79"/>
      <c r="AB127" s="79"/>
      <c r="AC127" s="81" t="s">
        <v>842</v>
      </c>
      <c r="AD127" s="154">
        <v>44772</v>
      </c>
      <c r="AE127" s="95" t="s">
        <v>143</v>
      </c>
      <c r="AF127" s="79">
        <v>72.48</v>
      </c>
      <c r="AG127" s="80" t="s">
        <v>36</v>
      </c>
      <c r="AH127" s="188" t="s">
        <v>843</v>
      </c>
      <c r="AI127" s="173"/>
      <c r="AJ127" s="168" t="s">
        <v>844</v>
      </c>
      <c r="AK127" s="173" t="s">
        <v>845</v>
      </c>
      <c r="AL127" s="64">
        <v>1</v>
      </c>
      <c r="AM127" s="80" t="s">
        <v>39</v>
      </c>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c r="EG127" s="64"/>
      <c r="EH127" s="64"/>
      <c r="EI127" s="64"/>
      <c r="EJ127" s="64"/>
      <c r="EK127" s="64"/>
      <c r="EL127" s="64"/>
      <c r="EM127" s="64"/>
      <c r="EN127" s="64"/>
      <c r="EO127" s="64"/>
      <c r="EP127" s="64"/>
      <c r="EQ127" s="64"/>
      <c r="ER127" s="64"/>
      <c r="ES127" s="64"/>
      <c r="ET127" s="64"/>
      <c r="EU127" s="64"/>
      <c r="EV127" s="64"/>
      <c r="EW127" s="64"/>
      <c r="EX127" s="64"/>
      <c r="EY127" s="64"/>
      <c r="EZ127" s="64"/>
      <c r="FA127" s="64"/>
      <c r="FB127" s="64"/>
      <c r="FC127" s="64"/>
      <c r="FD127" s="64"/>
      <c r="FE127" s="64"/>
      <c r="FF127" s="64"/>
      <c r="FG127" s="64"/>
      <c r="FH127" s="64"/>
      <c r="FI127" s="64"/>
      <c r="FJ127" s="64"/>
      <c r="FK127" s="64"/>
      <c r="FL127" s="64"/>
      <c r="FM127" s="64"/>
      <c r="FN127" s="64"/>
      <c r="FO127" s="64"/>
      <c r="FP127" s="64"/>
      <c r="FQ127" s="64"/>
      <c r="FR127" s="64"/>
      <c r="FS127" s="64"/>
      <c r="FT127" s="64"/>
      <c r="FU127" s="64"/>
      <c r="FV127" s="64"/>
      <c r="FW127" s="64"/>
      <c r="FX127" s="64"/>
      <c r="FY127" s="64"/>
      <c r="FZ127" s="64"/>
      <c r="GA127" s="64"/>
      <c r="GB127" s="64"/>
      <c r="GC127" s="64"/>
      <c r="GD127" s="64"/>
      <c r="GE127" s="64"/>
      <c r="GF127" s="64"/>
      <c r="GG127" s="64"/>
      <c r="GH127" s="64"/>
      <c r="GI127" s="64"/>
      <c r="GJ127" s="64"/>
      <c r="GK127" s="64"/>
      <c r="GL127" s="64"/>
      <c r="GM127" s="64"/>
      <c r="GN127" s="64"/>
      <c r="GO127" s="64"/>
      <c r="GP127" s="64"/>
      <c r="GQ127" s="64"/>
      <c r="GR127" s="64"/>
      <c r="GS127" s="64"/>
      <c r="GT127" s="64"/>
      <c r="GU127" s="64"/>
      <c r="GV127" s="64"/>
      <c r="GW127" s="64"/>
      <c r="GX127" s="64"/>
      <c r="GY127" s="64"/>
      <c r="GZ127" s="64"/>
      <c r="HA127" s="64"/>
      <c r="HB127" s="64"/>
      <c r="HC127" s="64"/>
      <c r="HD127" s="64"/>
      <c r="HE127" s="64"/>
      <c r="HF127" s="64"/>
      <c r="HG127" s="64"/>
      <c r="HH127" s="64"/>
      <c r="HI127" s="64"/>
      <c r="HJ127" s="64"/>
      <c r="HK127" s="64"/>
      <c r="HL127" s="64"/>
      <c r="HM127" s="64"/>
      <c r="HN127" s="64"/>
      <c r="HO127" s="64"/>
      <c r="HP127" s="64"/>
      <c r="HQ127" s="64"/>
      <c r="HR127" s="64"/>
      <c r="HS127" s="64"/>
      <c r="HT127" s="64"/>
      <c r="HU127" s="64"/>
      <c r="HV127" s="64"/>
      <c r="HW127" s="64"/>
      <c r="HX127" s="64"/>
      <c r="HY127" s="64"/>
      <c r="HZ127" s="64"/>
      <c r="IA127" s="64"/>
      <c r="IB127" s="64"/>
      <c r="IC127" s="64"/>
      <c r="ID127" s="64"/>
      <c r="IE127" s="64"/>
      <c r="IF127" s="64"/>
      <c r="IG127" s="64"/>
      <c r="IH127" s="64"/>
      <c r="II127" s="64"/>
      <c r="IJ127" s="64"/>
      <c r="IK127" s="64"/>
      <c r="IL127" s="64"/>
      <c r="IM127" s="64"/>
      <c r="IN127" s="64"/>
      <c r="IO127" s="64"/>
      <c r="IP127" s="64"/>
      <c r="IQ127" s="64"/>
      <c r="IR127" s="64"/>
      <c r="IS127" s="64"/>
      <c r="IT127" s="64"/>
      <c r="IU127" s="64"/>
      <c r="IV127" s="64"/>
      <c r="IW127" s="64"/>
      <c r="IX127" s="64"/>
      <c r="IY127" s="64"/>
      <c r="IZ127" s="64"/>
      <c r="JA127" s="64"/>
      <c r="JB127" s="64"/>
      <c r="JC127" s="64"/>
      <c r="JD127" s="64"/>
      <c r="JE127" s="64"/>
    </row>
    <row r="128" s="63" customFormat="1" hidden="1" customHeight="1" spans="1:265">
      <c r="A128" s="80">
        <v>411</v>
      </c>
      <c r="B128" s="90"/>
      <c r="C128" s="91"/>
      <c r="D128" s="79" t="s">
        <v>846</v>
      </c>
      <c r="E128" s="118" t="s">
        <v>44</v>
      </c>
      <c r="F128" s="104" t="s">
        <v>31</v>
      </c>
      <c r="G128" s="83">
        <v>0</v>
      </c>
      <c r="H128" s="79"/>
      <c r="I128" s="134"/>
      <c r="J128" s="134"/>
      <c r="K128" s="135"/>
      <c r="L128" s="79"/>
      <c r="M128" s="136"/>
      <c r="N128" s="136"/>
      <c r="O128" s="135"/>
      <c r="P128" s="79"/>
      <c r="Q128" s="136"/>
      <c r="R128" s="136"/>
      <c r="S128" s="135">
        <f>Q128*R128/1000000</f>
        <v>0</v>
      </c>
      <c r="T128" s="79"/>
      <c r="U128" s="136"/>
      <c r="V128" s="136"/>
      <c r="W128" s="135">
        <f>U128*V128/1000000</f>
        <v>0</v>
      </c>
      <c r="X128" s="79"/>
      <c r="Y128" s="79"/>
      <c r="Z128" s="79"/>
      <c r="AA128" s="79"/>
      <c r="AB128" s="79"/>
      <c r="AC128" s="81" t="s">
        <v>847</v>
      </c>
      <c r="AD128" s="79" t="s">
        <v>848</v>
      </c>
      <c r="AE128" s="95" t="s">
        <v>46</v>
      </c>
      <c r="AF128" s="79">
        <v>57</v>
      </c>
      <c r="AG128" s="80" t="s">
        <v>47</v>
      </c>
      <c r="AH128" s="80" t="s">
        <v>849</v>
      </c>
      <c r="AI128" s="173"/>
      <c r="AJ128" s="80" t="s">
        <v>850</v>
      </c>
      <c r="AK128" s="80" t="s">
        <v>851</v>
      </c>
      <c r="AL128" s="185" t="s">
        <v>852</v>
      </c>
      <c r="AM128" s="176">
        <v>3.841825</v>
      </c>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4"/>
      <c r="CP128" s="64"/>
      <c r="CQ128" s="64"/>
      <c r="CR128" s="64"/>
      <c r="CS128" s="64"/>
      <c r="CT128" s="64"/>
      <c r="CU128" s="64"/>
      <c r="CV128" s="64"/>
      <c r="CW128" s="64"/>
      <c r="CX128" s="64"/>
      <c r="CY128" s="64"/>
      <c r="CZ128" s="64"/>
      <c r="DA128" s="64"/>
      <c r="DB128" s="64"/>
      <c r="DC128" s="64"/>
      <c r="DD128" s="64"/>
      <c r="DE128" s="64"/>
      <c r="DF128" s="64"/>
      <c r="DG128" s="64"/>
      <c r="DH128" s="64"/>
      <c r="DI128" s="64"/>
      <c r="DJ128" s="64"/>
      <c r="DK128" s="64"/>
      <c r="DL128" s="64"/>
      <c r="DM128" s="64"/>
      <c r="DN128" s="64"/>
      <c r="DO128" s="64"/>
      <c r="DP128" s="64"/>
      <c r="DQ128" s="64"/>
      <c r="DR128" s="64"/>
      <c r="DS128" s="64"/>
      <c r="DT128" s="64"/>
      <c r="DU128" s="64"/>
      <c r="DV128" s="64"/>
      <c r="DW128" s="64"/>
      <c r="DX128" s="64"/>
      <c r="DY128" s="64"/>
      <c r="DZ128" s="64"/>
      <c r="EA128" s="64"/>
      <c r="EB128" s="64"/>
      <c r="EC128" s="64"/>
      <c r="ED128" s="64"/>
      <c r="EE128" s="64"/>
      <c r="EF128" s="64"/>
      <c r="EG128" s="64"/>
      <c r="EH128" s="64"/>
      <c r="EI128" s="64"/>
      <c r="EJ128" s="64"/>
      <c r="EK128" s="64"/>
      <c r="EL128" s="64"/>
      <c r="EM128" s="64"/>
      <c r="EN128" s="64"/>
      <c r="EO128" s="64"/>
      <c r="EP128" s="64"/>
      <c r="EQ128" s="64"/>
      <c r="ER128" s="64"/>
      <c r="ES128" s="64"/>
      <c r="ET128" s="64"/>
      <c r="EU128" s="64"/>
      <c r="EV128" s="64"/>
      <c r="EW128" s="64"/>
      <c r="EX128" s="64"/>
      <c r="EY128" s="64"/>
      <c r="EZ128" s="64"/>
      <c r="FA128" s="64"/>
      <c r="FB128" s="64"/>
      <c r="FC128" s="64"/>
      <c r="FD128" s="64"/>
      <c r="FE128" s="64"/>
      <c r="FF128" s="64"/>
      <c r="FG128" s="64"/>
      <c r="FH128" s="64"/>
      <c r="FI128" s="64"/>
      <c r="FJ128" s="64"/>
      <c r="FK128" s="64"/>
      <c r="FL128" s="64"/>
      <c r="FM128" s="64"/>
      <c r="FN128" s="64"/>
      <c r="FO128" s="64"/>
      <c r="FP128" s="64"/>
      <c r="FQ128" s="64"/>
      <c r="FR128" s="64"/>
      <c r="FS128" s="64"/>
      <c r="FT128" s="64"/>
      <c r="FU128" s="64"/>
      <c r="FV128" s="64"/>
      <c r="FW128" s="64"/>
      <c r="FX128" s="64"/>
      <c r="FY128" s="64"/>
      <c r="FZ128" s="64"/>
      <c r="GA128" s="64"/>
      <c r="GB128" s="64"/>
      <c r="GC128" s="64"/>
      <c r="GD128" s="64"/>
      <c r="GE128" s="64"/>
      <c r="GF128" s="64"/>
      <c r="GG128" s="64"/>
      <c r="GH128" s="64"/>
      <c r="GI128" s="64"/>
      <c r="GJ128" s="64"/>
      <c r="GK128" s="64"/>
      <c r="GL128" s="64"/>
      <c r="GM128" s="64"/>
      <c r="GN128" s="64"/>
      <c r="GO128" s="64"/>
      <c r="GP128" s="64"/>
      <c r="GQ128" s="64"/>
      <c r="GR128" s="64"/>
      <c r="GS128" s="64"/>
      <c r="GT128" s="64"/>
      <c r="GU128" s="64"/>
      <c r="GV128" s="64"/>
      <c r="GW128" s="64"/>
      <c r="GX128" s="64"/>
      <c r="GY128" s="64"/>
      <c r="GZ128" s="64"/>
      <c r="HA128" s="64"/>
      <c r="HB128" s="64"/>
      <c r="HC128" s="64"/>
      <c r="HD128" s="64"/>
      <c r="HE128" s="64"/>
      <c r="HF128" s="64"/>
      <c r="HG128" s="64"/>
      <c r="HH128" s="64"/>
      <c r="HI128" s="64"/>
      <c r="HJ128" s="64"/>
      <c r="HK128" s="64"/>
      <c r="HL128" s="64"/>
      <c r="HM128" s="64"/>
      <c r="HN128" s="64"/>
      <c r="HO128" s="64"/>
      <c r="HP128" s="64"/>
      <c r="HQ128" s="64"/>
      <c r="HR128" s="64"/>
      <c r="HS128" s="64"/>
      <c r="HT128" s="64"/>
      <c r="HU128" s="64"/>
      <c r="HV128" s="64"/>
      <c r="HW128" s="64"/>
      <c r="HX128" s="64"/>
      <c r="HY128" s="64"/>
      <c r="HZ128" s="64"/>
      <c r="IA128" s="64"/>
      <c r="IB128" s="64"/>
      <c r="IC128" s="64"/>
      <c r="ID128" s="64"/>
      <c r="IE128" s="64"/>
      <c r="IF128" s="64"/>
      <c r="IG128" s="64"/>
      <c r="IH128" s="64"/>
      <c r="II128" s="64"/>
      <c r="IJ128" s="64"/>
      <c r="IK128" s="64"/>
      <c r="IL128" s="64"/>
      <c r="IM128" s="64"/>
      <c r="IN128" s="64"/>
      <c r="IO128" s="64"/>
      <c r="IP128" s="64"/>
      <c r="IQ128" s="64"/>
      <c r="IR128" s="64"/>
      <c r="IS128" s="64"/>
      <c r="IT128" s="64"/>
      <c r="IU128" s="64"/>
      <c r="IV128" s="64"/>
      <c r="IW128" s="64"/>
      <c r="IX128" s="64"/>
      <c r="IY128" s="64"/>
      <c r="IZ128" s="64"/>
      <c r="JA128" s="64"/>
      <c r="JB128" s="64"/>
      <c r="JC128" s="64"/>
      <c r="JD128" s="64"/>
      <c r="JE128" s="64"/>
    </row>
    <row r="129" s="69" customFormat="1" hidden="1" customHeight="1" spans="1:265">
      <c r="A129" s="80">
        <v>413</v>
      </c>
      <c r="B129" s="90"/>
      <c r="C129" s="91"/>
      <c r="D129" s="117" t="s">
        <v>853</v>
      </c>
      <c r="E129" s="118" t="s">
        <v>44</v>
      </c>
      <c r="F129" s="117" t="s">
        <v>43</v>
      </c>
      <c r="G129" s="113">
        <v>0</v>
      </c>
      <c r="H129" s="79"/>
      <c r="I129" s="134"/>
      <c r="J129" s="134"/>
      <c r="K129" s="135">
        <f>I129*J129/1000000</f>
        <v>0</v>
      </c>
      <c r="L129" s="79"/>
      <c r="M129" s="136"/>
      <c r="N129" s="136"/>
      <c r="O129" s="135">
        <f>M129*N129/1000000</f>
        <v>0</v>
      </c>
      <c r="P129" s="79"/>
      <c r="Q129" s="136"/>
      <c r="R129" s="136"/>
      <c r="S129" s="135">
        <f>Q129*R129/1000000</f>
        <v>0</v>
      </c>
      <c r="T129" s="79"/>
      <c r="U129" s="136"/>
      <c r="V129" s="136"/>
      <c r="W129" s="135">
        <f>U129*V129/1000000</f>
        <v>0</v>
      </c>
      <c r="X129" s="79"/>
      <c r="Y129" s="79"/>
      <c r="Z129" s="79"/>
      <c r="AA129" s="79"/>
      <c r="AB129" s="79"/>
      <c r="AC129" s="81" t="s">
        <v>854</v>
      </c>
      <c r="AD129" s="153">
        <v>44713</v>
      </c>
      <c r="AE129" s="95" t="s">
        <v>46</v>
      </c>
      <c r="AF129" s="79">
        <v>22.7</v>
      </c>
      <c r="AG129" s="80" t="s">
        <v>47</v>
      </c>
      <c r="AH129" s="80" t="s">
        <v>855</v>
      </c>
      <c r="AI129" s="80"/>
      <c r="AJ129" s="168" t="s">
        <v>856</v>
      </c>
      <c r="AK129" s="80" t="s">
        <v>845</v>
      </c>
      <c r="AL129" s="185" t="s">
        <v>857</v>
      </c>
      <c r="AM129" s="176">
        <v>4.882325</v>
      </c>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c r="DD129" s="64"/>
      <c r="DE129" s="64"/>
      <c r="DF129" s="64"/>
      <c r="DG129" s="64"/>
      <c r="DH129" s="64"/>
      <c r="DI129" s="64"/>
      <c r="DJ129" s="64"/>
      <c r="DK129" s="64"/>
      <c r="DL129" s="64"/>
      <c r="DM129" s="64"/>
      <c r="DN129" s="64"/>
      <c r="DO129" s="64"/>
      <c r="DP129" s="64"/>
      <c r="DQ129" s="64"/>
      <c r="DR129" s="64"/>
      <c r="DS129" s="64"/>
      <c r="DT129" s="64"/>
      <c r="DU129" s="64"/>
      <c r="DV129" s="64"/>
      <c r="DW129" s="64"/>
      <c r="DX129" s="64"/>
      <c r="DY129" s="64"/>
      <c r="DZ129" s="64"/>
      <c r="EA129" s="64"/>
      <c r="EB129" s="64"/>
      <c r="EC129" s="64"/>
      <c r="ED129" s="64"/>
      <c r="EE129" s="64"/>
      <c r="EF129" s="64"/>
      <c r="EG129" s="64"/>
      <c r="EH129" s="64"/>
      <c r="EI129" s="64"/>
      <c r="EJ129" s="64"/>
      <c r="EK129" s="64"/>
      <c r="EL129" s="64"/>
      <c r="EM129" s="64"/>
      <c r="EN129" s="64"/>
      <c r="EO129" s="64"/>
      <c r="EP129" s="64"/>
      <c r="EQ129" s="64"/>
      <c r="ER129" s="64"/>
      <c r="ES129" s="64"/>
      <c r="ET129" s="64"/>
      <c r="EU129" s="64"/>
      <c r="EV129" s="64"/>
      <c r="EW129" s="64"/>
      <c r="EX129" s="64"/>
      <c r="EY129" s="64"/>
      <c r="EZ129" s="64"/>
      <c r="FA129" s="64"/>
      <c r="FB129" s="64"/>
      <c r="FC129" s="64"/>
      <c r="FD129" s="64"/>
      <c r="FE129" s="64"/>
      <c r="FF129" s="64"/>
      <c r="FG129" s="64"/>
      <c r="FH129" s="64"/>
      <c r="FI129" s="64"/>
      <c r="FJ129" s="64"/>
      <c r="FK129" s="64"/>
      <c r="FL129" s="64"/>
      <c r="FM129" s="64"/>
      <c r="FN129" s="64"/>
      <c r="FO129" s="64"/>
      <c r="FP129" s="64"/>
      <c r="FQ129" s="64"/>
      <c r="FR129" s="64"/>
      <c r="FS129" s="64"/>
      <c r="FT129" s="64"/>
      <c r="FU129" s="64"/>
      <c r="FV129" s="64"/>
      <c r="FW129" s="64"/>
      <c r="FX129" s="64"/>
      <c r="FY129" s="64"/>
      <c r="FZ129" s="64"/>
      <c r="GA129" s="64"/>
      <c r="GB129" s="64"/>
      <c r="GC129" s="64"/>
      <c r="GD129" s="64"/>
      <c r="GE129" s="64"/>
      <c r="GF129" s="64"/>
      <c r="GG129" s="64"/>
      <c r="GH129" s="64"/>
      <c r="GI129" s="64"/>
      <c r="GJ129" s="64"/>
      <c r="GK129" s="64"/>
      <c r="GL129" s="64"/>
      <c r="GM129" s="64"/>
      <c r="GN129" s="64"/>
      <c r="GO129" s="64"/>
      <c r="GP129" s="64"/>
      <c r="GQ129" s="64"/>
      <c r="GR129" s="64"/>
      <c r="GS129" s="64"/>
      <c r="GT129" s="64"/>
      <c r="GU129" s="64"/>
      <c r="GV129" s="64"/>
      <c r="GW129" s="64"/>
      <c r="GX129" s="64"/>
      <c r="GY129" s="64"/>
      <c r="GZ129" s="64"/>
      <c r="HA129" s="64"/>
      <c r="HB129" s="64"/>
      <c r="HC129" s="64"/>
      <c r="HD129" s="64"/>
      <c r="HE129" s="64"/>
      <c r="HF129" s="64"/>
      <c r="HG129" s="64"/>
      <c r="HH129" s="64"/>
      <c r="HI129" s="64"/>
      <c r="HJ129" s="64"/>
      <c r="HK129" s="64"/>
      <c r="HL129" s="64"/>
      <c r="HM129" s="64"/>
      <c r="HN129" s="64"/>
      <c r="HO129" s="64"/>
      <c r="HP129" s="64"/>
      <c r="HQ129" s="64"/>
      <c r="HR129" s="64"/>
      <c r="HS129" s="64"/>
      <c r="HT129" s="64"/>
      <c r="HU129" s="64"/>
      <c r="HV129" s="64"/>
      <c r="HW129" s="64"/>
      <c r="HX129" s="64"/>
      <c r="HY129" s="64"/>
      <c r="HZ129" s="64"/>
      <c r="IA129" s="64"/>
      <c r="IB129" s="64"/>
      <c r="IC129" s="64"/>
      <c r="ID129" s="64"/>
      <c r="IE129" s="64"/>
      <c r="IF129" s="64"/>
      <c r="IG129" s="64"/>
      <c r="IH129" s="64"/>
      <c r="II129" s="64"/>
      <c r="IJ129" s="64"/>
      <c r="IK129" s="64"/>
      <c r="IL129" s="64"/>
      <c r="IM129" s="64"/>
      <c r="IN129" s="64"/>
      <c r="IO129" s="64"/>
      <c r="IP129" s="64"/>
      <c r="IQ129" s="64"/>
      <c r="IR129" s="64"/>
      <c r="IS129" s="64"/>
      <c r="IT129" s="64"/>
      <c r="IU129" s="64"/>
      <c r="IV129" s="64"/>
      <c r="IW129" s="64"/>
      <c r="IX129" s="64"/>
      <c r="IY129" s="64"/>
      <c r="IZ129" s="64"/>
      <c r="JA129" s="64"/>
      <c r="JB129" s="64"/>
      <c r="JC129" s="64"/>
      <c r="JD129" s="64"/>
      <c r="JE129" s="64"/>
    </row>
    <row r="130" s="69" customFormat="1" hidden="1" customHeight="1" spans="1:265">
      <c r="A130" s="80">
        <v>416</v>
      </c>
      <c r="B130" s="90"/>
      <c r="C130" s="91"/>
      <c r="D130" s="79" t="s">
        <v>858</v>
      </c>
      <c r="E130" s="118" t="s">
        <v>30</v>
      </c>
      <c r="F130" s="79" t="s">
        <v>31</v>
      </c>
      <c r="G130" s="83">
        <v>0</v>
      </c>
      <c r="H130" s="79" t="s">
        <v>859</v>
      </c>
      <c r="I130" s="134">
        <v>1500</v>
      </c>
      <c r="J130" s="134">
        <v>1200</v>
      </c>
      <c r="K130" s="135">
        <f>I130*J130/1000000</f>
        <v>1.8</v>
      </c>
      <c r="L130" s="79" t="s">
        <v>860</v>
      </c>
      <c r="M130" s="136">
        <v>1580</v>
      </c>
      <c r="N130" s="136">
        <v>2570</v>
      </c>
      <c r="O130" s="135">
        <f>M130*N130/1000000</f>
        <v>4.0606</v>
      </c>
      <c r="P130" s="79"/>
      <c r="Q130" s="136"/>
      <c r="R130" s="136"/>
      <c r="S130" s="135">
        <f>Q130*R130/1000000</f>
        <v>0</v>
      </c>
      <c r="T130" s="79"/>
      <c r="U130" s="136"/>
      <c r="V130" s="136"/>
      <c r="W130" s="135">
        <f>U130*V130/1000000</f>
        <v>0</v>
      </c>
      <c r="X130" s="79"/>
      <c r="Y130" s="79"/>
      <c r="Z130" s="79"/>
      <c r="AA130" s="79"/>
      <c r="AB130" s="79"/>
      <c r="AC130" s="81" t="s">
        <v>861</v>
      </c>
      <c r="AD130" s="153">
        <v>44805</v>
      </c>
      <c r="AE130" s="95" t="s">
        <v>46</v>
      </c>
      <c r="AF130" s="79">
        <v>78</v>
      </c>
      <c r="AG130" s="80" t="s">
        <v>36</v>
      </c>
      <c r="AH130" s="80" t="s">
        <v>862</v>
      </c>
      <c r="AI130" s="80"/>
      <c r="AJ130" s="168" t="s">
        <v>863</v>
      </c>
      <c r="AK130" s="80" t="s">
        <v>845</v>
      </c>
      <c r="AL130" s="185" t="s">
        <v>864</v>
      </c>
      <c r="AM130" s="176">
        <v>6.56165</v>
      </c>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64"/>
      <c r="BS130" s="64"/>
      <c r="BT130" s="64"/>
      <c r="BU130" s="64"/>
      <c r="BV130" s="64"/>
      <c r="BW130" s="64"/>
      <c r="BX130" s="64"/>
      <c r="BY130" s="64"/>
      <c r="BZ130" s="64"/>
      <c r="CA130" s="64"/>
      <c r="CB130" s="64"/>
      <c r="CC130" s="64"/>
      <c r="CD130" s="64"/>
      <c r="CE130" s="64"/>
      <c r="CF130" s="64"/>
      <c r="CG130" s="64"/>
      <c r="CH130" s="64"/>
      <c r="CI130" s="64"/>
      <c r="CJ130" s="64"/>
      <c r="CK130" s="64"/>
      <c r="CL130" s="64"/>
      <c r="CM130" s="64"/>
      <c r="CN130" s="64"/>
      <c r="CO130" s="64"/>
      <c r="CP130" s="64"/>
      <c r="CQ130" s="64"/>
      <c r="CR130" s="64"/>
      <c r="CS130" s="64"/>
      <c r="CT130" s="64"/>
      <c r="CU130" s="64"/>
      <c r="CV130" s="64"/>
      <c r="CW130" s="64"/>
      <c r="CX130" s="64"/>
      <c r="CY130" s="64"/>
      <c r="CZ130" s="64"/>
      <c r="DA130" s="64"/>
      <c r="DB130" s="64"/>
      <c r="DC130" s="64"/>
      <c r="DD130" s="64"/>
      <c r="DE130" s="64"/>
      <c r="DF130" s="64"/>
      <c r="DG130" s="64"/>
      <c r="DH130" s="64"/>
      <c r="DI130" s="64"/>
      <c r="DJ130" s="64"/>
      <c r="DK130" s="64"/>
      <c r="DL130" s="64"/>
      <c r="DM130" s="64"/>
      <c r="DN130" s="64"/>
      <c r="DO130" s="64"/>
      <c r="DP130" s="64"/>
      <c r="DQ130" s="64"/>
      <c r="DR130" s="64"/>
      <c r="DS130" s="64"/>
      <c r="DT130" s="64"/>
      <c r="DU130" s="64"/>
      <c r="DV130" s="64"/>
      <c r="DW130" s="64"/>
      <c r="DX130" s="64"/>
      <c r="DY130" s="64"/>
      <c r="DZ130" s="64"/>
      <c r="EA130" s="64"/>
      <c r="EB130" s="64"/>
      <c r="EC130" s="64"/>
      <c r="ED130" s="64"/>
      <c r="EE130" s="64"/>
      <c r="EF130" s="64"/>
      <c r="EG130" s="64"/>
      <c r="EH130" s="64"/>
      <c r="EI130" s="64"/>
      <c r="EJ130" s="64"/>
      <c r="EK130" s="64"/>
      <c r="EL130" s="64"/>
      <c r="EM130" s="64"/>
      <c r="EN130" s="64"/>
      <c r="EO130" s="64"/>
      <c r="EP130" s="64"/>
      <c r="EQ130" s="64"/>
      <c r="ER130" s="64"/>
      <c r="ES130" s="64"/>
      <c r="ET130" s="64"/>
      <c r="EU130" s="64"/>
      <c r="EV130" s="64"/>
      <c r="EW130" s="64"/>
      <c r="EX130" s="64"/>
      <c r="EY130" s="64"/>
      <c r="EZ130" s="64"/>
      <c r="FA130" s="64"/>
      <c r="FB130" s="64"/>
      <c r="FC130" s="64"/>
      <c r="FD130" s="64"/>
      <c r="FE130" s="64"/>
      <c r="FF130" s="64"/>
      <c r="FG130" s="64"/>
      <c r="FH130" s="64"/>
      <c r="FI130" s="64"/>
      <c r="FJ130" s="64"/>
      <c r="FK130" s="64"/>
      <c r="FL130" s="64"/>
      <c r="FM130" s="64"/>
      <c r="FN130" s="64"/>
      <c r="FO130" s="64"/>
      <c r="FP130" s="64"/>
      <c r="FQ130" s="64"/>
      <c r="FR130" s="64"/>
      <c r="FS130" s="64"/>
      <c r="FT130" s="64"/>
      <c r="FU130" s="64"/>
      <c r="FV130" s="64"/>
      <c r="FW130" s="64"/>
      <c r="FX130" s="64"/>
      <c r="FY130" s="64"/>
      <c r="FZ130" s="64"/>
      <c r="GA130" s="64"/>
      <c r="GB130" s="64"/>
      <c r="GC130" s="64"/>
      <c r="GD130" s="64"/>
      <c r="GE130" s="64"/>
      <c r="GF130" s="64"/>
      <c r="GG130" s="64"/>
      <c r="GH130" s="64"/>
      <c r="GI130" s="64"/>
      <c r="GJ130" s="64"/>
      <c r="GK130" s="64"/>
      <c r="GL130" s="64"/>
      <c r="GM130" s="64"/>
      <c r="GN130" s="64"/>
      <c r="GO130" s="64"/>
      <c r="GP130" s="64"/>
      <c r="GQ130" s="64"/>
      <c r="GR130" s="64"/>
      <c r="GS130" s="64"/>
      <c r="GT130" s="64"/>
      <c r="GU130" s="64"/>
      <c r="GV130" s="64"/>
      <c r="GW130" s="64"/>
      <c r="GX130" s="64"/>
      <c r="GY130" s="64"/>
      <c r="GZ130" s="64"/>
      <c r="HA130" s="64"/>
      <c r="HB130" s="64"/>
      <c r="HC130" s="64"/>
      <c r="HD130" s="64"/>
      <c r="HE130" s="64"/>
      <c r="HF130" s="64"/>
      <c r="HG130" s="64"/>
      <c r="HH130" s="64"/>
      <c r="HI130" s="64"/>
      <c r="HJ130" s="64"/>
      <c r="HK130" s="64"/>
      <c r="HL130" s="64"/>
      <c r="HM130" s="64"/>
      <c r="HN130" s="64"/>
      <c r="HO130" s="64"/>
      <c r="HP130" s="64"/>
      <c r="HQ130" s="64"/>
      <c r="HR130" s="64"/>
      <c r="HS130" s="64"/>
      <c r="HT130" s="64"/>
      <c r="HU130" s="64"/>
      <c r="HV130" s="64"/>
      <c r="HW130" s="64"/>
      <c r="HX130" s="64"/>
      <c r="HY130" s="64"/>
      <c r="HZ130" s="64"/>
      <c r="IA130" s="64"/>
      <c r="IB130" s="64"/>
      <c r="IC130" s="64"/>
      <c r="ID130" s="64"/>
      <c r="IE130" s="64"/>
      <c r="IF130" s="64"/>
      <c r="IG130" s="64"/>
      <c r="IH130" s="64"/>
      <c r="II130" s="64"/>
      <c r="IJ130" s="64"/>
      <c r="IK130" s="64"/>
      <c r="IL130" s="64"/>
      <c r="IM130" s="64"/>
      <c r="IN130" s="64"/>
      <c r="IO130" s="64"/>
      <c r="IP130" s="64"/>
      <c r="IQ130" s="64"/>
      <c r="IR130" s="64"/>
      <c r="IS130" s="64"/>
      <c r="IT130" s="64"/>
      <c r="IU130" s="64"/>
      <c r="IV130" s="64"/>
      <c r="IW130" s="64"/>
      <c r="IX130" s="64"/>
      <c r="IY130" s="64"/>
      <c r="IZ130" s="64"/>
      <c r="JA130" s="64"/>
      <c r="JB130" s="64"/>
      <c r="JC130" s="64"/>
      <c r="JD130" s="64"/>
      <c r="JE130" s="64"/>
    </row>
    <row r="131" s="69" customFormat="1" hidden="1" customHeight="1" spans="1:39">
      <c r="A131" s="80">
        <v>420</v>
      </c>
      <c r="B131" s="90"/>
      <c r="C131" s="91"/>
      <c r="D131" s="117" t="s">
        <v>865</v>
      </c>
      <c r="E131" s="118" t="s">
        <v>44</v>
      </c>
      <c r="F131" s="117" t="s">
        <v>31</v>
      </c>
      <c r="G131" s="113">
        <v>0</v>
      </c>
      <c r="H131" s="79"/>
      <c r="I131" s="134"/>
      <c r="J131" s="134"/>
      <c r="K131" s="135">
        <f>I131*J131/1000000</f>
        <v>0</v>
      </c>
      <c r="L131" s="79"/>
      <c r="M131" s="136"/>
      <c r="N131" s="136"/>
      <c r="O131" s="135">
        <f>M131*N131/1000000</f>
        <v>0</v>
      </c>
      <c r="P131" s="79"/>
      <c r="Q131" s="136"/>
      <c r="R131" s="136"/>
      <c r="S131" s="135">
        <f>Q131*R131/1000000</f>
        <v>0</v>
      </c>
      <c r="T131" s="79"/>
      <c r="U131" s="136"/>
      <c r="V131" s="136"/>
      <c r="W131" s="135">
        <f>U131*V131/1000000</f>
        <v>0</v>
      </c>
      <c r="X131" s="79"/>
      <c r="Y131" s="79"/>
      <c r="Z131" s="79"/>
      <c r="AA131" s="79"/>
      <c r="AB131" s="79"/>
      <c r="AC131" s="81" t="s">
        <v>866</v>
      </c>
      <c r="AD131" s="79" t="s">
        <v>848</v>
      </c>
      <c r="AE131" s="95" t="s">
        <v>46</v>
      </c>
      <c r="AF131" s="79">
        <v>21</v>
      </c>
      <c r="AG131" s="80" t="s">
        <v>47</v>
      </c>
      <c r="AH131" s="188" t="s">
        <v>867</v>
      </c>
      <c r="AI131" s="80"/>
      <c r="AJ131" s="168" t="s">
        <v>868</v>
      </c>
      <c r="AK131" s="80" t="s">
        <v>845</v>
      </c>
      <c r="AL131" s="69">
        <v>1</v>
      </c>
      <c r="AM131" s="62" t="s">
        <v>39</v>
      </c>
    </row>
    <row r="132" s="69" customFormat="1" hidden="1" customHeight="1" spans="1:39">
      <c r="A132" s="80">
        <v>422</v>
      </c>
      <c r="B132" s="90"/>
      <c r="C132" s="91"/>
      <c r="D132" s="208" t="s">
        <v>869</v>
      </c>
      <c r="E132" s="118" t="s">
        <v>870</v>
      </c>
      <c r="F132" s="117" t="s">
        <v>31</v>
      </c>
      <c r="G132" s="113">
        <v>0</v>
      </c>
      <c r="H132" s="79"/>
      <c r="I132" s="134"/>
      <c r="J132" s="134"/>
      <c r="K132" s="135">
        <f>I132*J132/1000000</f>
        <v>0</v>
      </c>
      <c r="L132" s="79"/>
      <c r="M132" s="136"/>
      <c r="N132" s="136"/>
      <c r="O132" s="135">
        <f>M132*N132/1000000</f>
        <v>0</v>
      </c>
      <c r="P132" s="79"/>
      <c r="Q132" s="136"/>
      <c r="R132" s="136"/>
      <c r="S132" s="135">
        <f>Q132*R132/1000000</f>
        <v>0</v>
      </c>
      <c r="T132" s="79"/>
      <c r="U132" s="136"/>
      <c r="V132" s="136"/>
      <c r="W132" s="135">
        <f>U132*V132/1000000</f>
        <v>0</v>
      </c>
      <c r="X132" s="79"/>
      <c r="Y132" s="79"/>
      <c r="Z132" s="79"/>
      <c r="AA132" s="79"/>
      <c r="AB132" s="79"/>
      <c r="AC132" s="81" t="s">
        <v>871</v>
      </c>
      <c r="AD132" s="153">
        <v>44835</v>
      </c>
      <c r="AE132" s="95" t="s">
        <v>46</v>
      </c>
      <c r="AF132" s="79">
        <v>17</v>
      </c>
      <c r="AG132" s="80" t="s">
        <v>47</v>
      </c>
      <c r="AH132" s="188" t="s">
        <v>872</v>
      </c>
      <c r="AI132" s="80"/>
      <c r="AJ132" s="168" t="s">
        <v>873</v>
      </c>
      <c r="AK132" s="80" t="s">
        <v>845</v>
      </c>
      <c r="AL132" s="69">
        <v>1</v>
      </c>
      <c r="AM132" s="62" t="s">
        <v>39</v>
      </c>
    </row>
    <row r="133" s="64" customFormat="1" hidden="1" customHeight="1" spans="1:273">
      <c r="A133" s="80">
        <v>423</v>
      </c>
      <c r="B133" s="79"/>
      <c r="C133" s="81" t="s">
        <v>874</v>
      </c>
      <c r="D133" s="79" t="s">
        <v>875</v>
      </c>
      <c r="E133" s="118" t="s">
        <v>30</v>
      </c>
      <c r="F133" s="79" t="s">
        <v>31</v>
      </c>
      <c r="G133" s="83">
        <f>K133+O133+S133+W133</f>
        <v>4.1695</v>
      </c>
      <c r="H133" s="79" t="s">
        <v>876</v>
      </c>
      <c r="I133" s="134">
        <v>1550</v>
      </c>
      <c r="J133" s="134">
        <v>2690</v>
      </c>
      <c r="K133" s="135">
        <f>I133*J133/1000000</f>
        <v>4.1695</v>
      </c>
      <c r="L133" s="79"/>
      <c r="M133" s="136"/>
      <c r="N133" s="136"/>
      <c r="O133" s="135">
        <f>M133*N133/1000000</f>
        <v>0</v>
      </c>
      <c r="P133" s="79"/>
      <c r="Q133" s="136"/>
      <c r="R133" s="136"/>
      <c r="S133" s="135">
        <f>Q133*R133/1000000</f>
        <v>0</v>
      </c>
      <c r="T133" s="79"/>
      <c r="U133" s="136"/>
      <c r="V133" s="136"/>
      <c r="W133" s="135">
        <f>U133*V133/1000000</f>
        <v>0</v>
      </c>
      <c r="X133" s="79"/>
      <c r="Y133" s="79"/>
      <c r="Z133" s="79"/>
      <c r="AA133" s="79"/>
      <c r="AB133" s="79"/>
      <c r="AC133" s="81" t="s">
        <v>877</v>
      </c>
      <c r="AD133" s="154">
        <v>45228</v>
      </c>
      <c r="AE133" s="95" t="s">
        <v>143</v>
      </c>
      <c r="AF133" s="79">
        <v>51</v>
      </c>
      <c r="AG133" s="80" t="s">
        <v>36</v>
      </c>
      <c r="AH133" s="80" t="s">
        <v>878</v>
      </c>
      <c r="AI133" s="80"/>
      <c r="AJ133" s="168" t="s">
        <v>879</v>
      </c>
      <c r="AK133" s="188" t="s">
        <v>880</v>
      </c>
      <c r="AL133" s="64">
        <v>1</v>
      </c>
      <c r="AM133" s="80" t="s">
        <v>39</v>
      </c>
      <c r="JF133" s="69"/>
      <c r="JG133" s="69"/>
      <c r="JH133" s="69"/>
      <c r="JI133" s="69"/>
      <c r="JJ133" s="69"/>
      <c r="JK133" s="69"/>
      <c r="JL133" s="69"/>
      <c r="JM133" s="69"/>
    </row>
    <row r="134" s="69" customFormat="1" customHeight="1" spans="4:30">
      <c r="D134" s="209"/>
      <c r="E134" s="209"/>
      <c r="F134" s="209"/>
      <c r="G134" s="210">
        <f>SUM(G3:G133)</f>
        <v>164.557755</v>
      </c>
      <c r="H134" s="209"/>
      <c r="I134" s="211"/>
      <c r="J134" s="211"/>
      <c r="K134" s="212"/>
      <c r="L134" s="209"/>
      <c r="M134" s="213"/>
      <c r="N134" s="213"/>
      <c r="O134" s="213"/>
      <c r="P134" s="209"/>
      <c r="Q134" s="213"/>
      <c r="R134" s="213"/>
      <c r="S134" s="213"/>
      <c r="T134" s="209"/>
      <c r="U134" s="213"/>
      <c r="V134" s="213"/>
      <c r="W134" s="213"/>
      <c r="X134" s="209"/>
      <c r="Y134" s="209"/>
      <c r="Z134" s="209"/>
      <c r="AA134" s="209"/>
      <c r="AB134" s="209"/>
      <c r="AC134" s="209"/>
      <c r="AD134" s="209"/>
    </row>
    <row r="135" customHeight="1" spans="1:265">
      <c r="A135" s="69"/>
      <c r="B135" s="69"/>
      <c r="C135" s="69"/>
      <c r="D135" s="209"/>
      <c r="E135" s="209"/>
      <c r="F135" s="209"/>
      <c r="H135" s="209"/>
      <c r="I135" s="211"/>
      <c r="J135" s="211"/>
      <c r="K135" s="212"/>
      <c r="L135" s="209"/>
      <c r="M135" s="213"/>
      <c r="N135" s="213"/>
      <c r="O135" s="213"/>
      <c r="P135" s="209"/>
      <c r="Q135" s="213"/>
      <c r="R135" s="213"/>
      <c r="S135" s="213"/>
      <c r="T135" s="209"/>
      <c r="U135" s="213"/>
      <c r="V135" s="213"/>
      <c r="W135" s="213"/>
      <c r="X135" s="209"/>
      <c r="Y135" s="209"/>
      <c r="Z135" s="209"/>
      <c r="AA135" s="209"/>
      <c r="AB135" s="209"/>
      <c r="AC135" s="209"/>
      <c r="AD135" s="20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c r="EO135" s="69"/>
      <c r="EP135" s="69"/>
      <c r="EQ135" s="69"/>
      <c r="ER135" s="69"/>
      <c r="ES135" s="69"/>
      <c r="ET135" s="69"/>
      <c r="EU135" s="69"/>
      <c r="EV135" s="69"/>
      <c r="EW135" s="69"/>
      <c r="EX135" s="69"/>
      <c r="EY135" s="69"/>
      <c r="EZ135" s="69"/>
      <c r="FA135" s="69"/>
      <c r="FB135" s="69"/>
      <c r="FC135" s="69"/>
      <c r="FD135" s="69"/>
      <c r="FE135" s="69"/>
      <c r="FF135" s="69"/>
      <c r="FG135" s="69"/>
      <c r="FH135" s="69"/>
      <c r="FI135" s="69"/>
      <c r="FJ135" s="69"/>
      <c r="FK135" s="69"/>
      <c r="FL135" s="69"/>
      <c r="FM135" s="69"/>
      <c r="FN135" s="69"/>
      <c r="FO135" s="69"/>
      <c r="FP135" s="69"/>
      <c r="FQ135" s="69"/>
      <c r="FR135" s="69"/>
      <c r="FS135" s="69"/>
      <c r="FT135" s="69"/>
      <c r="FU135" s="69"/>
      <c r="FV135" s="69"/>
      <c r="FW135" s="69"/>
      <c r="FX135" s="69"/>
      <c r="FY135" s="69"/>
      <c r="FZ135" s="69"/>
      <c r="GA135" s="69"/>
      <c r="GB135" s="69"/>
      <c r="GC135" s="69"/>
      <c r="GD135" s="69"/>
      <c r="GE135" s="69"/>
      <c r="GF135" s="69"/>
      <c r="GG135" s="69"/>
      <c r="GH135" s="69"/>
      <c r="GI135" s="69"/>
      <c r="GJ135" s="69"/>
      <c r="GK135" s="69"/>
      <c r="GL135" s="69"/>
      <c r="GM135" s="69"/>
      <c r="GN135" s="69"/>
      <c r="GO135" s="69"/>
      <c r="GP135" s="69"/>
      <c r="GQ135" s="69"/>
      <c r="GR135" s="69"/>
      <c r="GS135" s="69"/>
      <c r="GT135" s="69"/>
      <c r="GU135" s="69"/>
      <c r="GV135" s="69"/>
      <c r="GW135" s="69"/>
      <c r="GX135" s="69"/>
      <c r="GY135" s="69"/>
      <c r="GZ135" s="69"/>
      <c r="HA135" s="69"/>
      <c r="HB135" s="69"/>
      <c r="HC135" s="69"/>
      <c r="HD135" s="69"/>
      <c r="HE135" s="69"/>
      <c r="HF135" s="69"/>
      <c r="HG135" s="69"/>
      <c r="HH135" s="69"/>
      <c r="HI135" s="69"/>
      <c r="HJ135" s="69"/>
      <c r="HK135" s="69"/>
      <c r="HL135" s="69"/>
      <c r="HM135" s="69"/>
      <c r="HN135" s="69"/>
      <c r="HO135" s="69"/>
      <c r="HP135" s="69"/>
      <c r="HQ135" s="69"/>
      <c r="HR135" s="69"/>
      <c r="HS135" s="69"/>
      <c r="HT135" s="69"/>
      <c r="HU135" s="69"/>
      <c r="HV135" s="69"/>
      <c r="HW135" s="69"/>
      <c r="HX135" s="69"/>
      <c r="HY135" s="69"/>
      <c r="HZ135" s="69"/>
      <c r="IA135" s="69"/>
      <c r="IB135" s="69"/>
      <c r="IC135" s="69"/>
      <c r="ID135" s="69"/>
      <c r="IE135" s="69"/>
      <c r="IF135" s="69"/>
      <c r="IG135" s="69"/>
      <c r="IH135" s="69"/>
      <c r="II135" s="69"/>
      <c r="IJ135" s="69"/>
      <c r="IK135" s="69"/>
      <c r="IL135" s="69"/>
      <c r="IM135" s="69"/>
      <c r="IN135" s="69"/>
      <c r="IO135" s="69"/>
      <c r="IP135" s="69"/>
      <c r="IQ135" s="69"/>
      <c r="IR135" s="69"/>
      <c r="IS135" s="69"/>
      <c r="IT135" s="69"/>
      <c r="IU135" s="69"/>
      <c r="IV135" s="69"/>
      <c r="IW135" s="69"/>
      <c r="IX135" s="69"/>
      <c r="IY135" s="69"/>
      <c r="IZ135" s="69"/>
      <c r="JA135" s="69"/>
      <c r="JB135" s="69"/>
      <c r="JC135" s="69"/>
      <c r="JD135" s="69"/>
      <c r="JE135" s="69"/>
    </row>
    <row r="136" customHeight="1" spans="1:265">
      <c r="A136" s="69"/>
      <c r="B136" s="69"/>
      <c r="C136" s="69"/>
      <c r="D136" s="69"/>
      <c r="E136" s="69"/>
      <c r="F136" s="69"/>
      <c r="H136" s="69"/>
      <c r="I136" s="214"/>
      <c r="J136" s="214"/>
      <c r="K136" s="215"/>
      <c r="L136" s="69"/>
      <c r="M136" s="216"/>
      <c r="N136" s="216"/>
      <c r="O136" s="216"/>
      <c r="P136" s="69"/>
      <c r="Q136" s="216"/>
      <c r="R136" s="216"/>
      <c r="S136" s="216"/>
      <c r="T136" s="69"/>
      <c r="U136" s="216"/>
      <c r="V136" s="216"/>
      <c r="W136" s="216"/>
      <c r="X136" s="69"/>
      <c r="Y136" s="69"/>
      <c r="Z136" s="69"/>
      <c r="AA136" s="69"/>
      <c r="AB136" s="69"/>
      <c r="AC136" s="20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c r="EO136" s="69"/>
      <c r="EP136" s="69"/>
      <c r="EQ136" s="69"/>
      <c r="ER136" s="69"/>
      <c r="ES136" s="69"/>
      <c r="ET136" s="69"/>
      <c r="EU136" s="69"/>
      <c r="EV136" s="69"/>
      <c r="EW136" s="69"/>
      <c r="EX136" s="69"/>
      <c r="EY136" s="69"/>
      <c r="EZ136" s="69"/>
      <c r="FA136" s="69"/>
      <c r="FB136" s="69"/>
      <c r="FC136" s="69"/>
      <c r="FD136" s="69"/>
      <c r="FE136" s="69"/>
      <c r="FF136" s="69"/>
      <c r="FG136" s="69"/>
      <c r="FH136" s="69"/>
      <c r="FI136" s="69"/>
      <c r="FJ136" s="69"/>
      <c r="FK136" s="69"/>
      <c r="FL136" s="69"/>
      <c r="FM136" s="69"/>
      <c r="FN136" s="69"/>
      <c r="FO136" s="69"/>
      <c r="FP136" s="69"/>
      <c r="FQ136" s="69"/>
      <c r="FR136" s="69"/>
      <c r="FS136" s="69"/>
      <c r="FT136" s="69"/>
      <c r="FU136" s="69"/>
      <c r="FV136" s="69"/>
      <c r="FW136" s="69"/>
      <c r="FX136" s="69"/>
      <c r="FY136" s="69"/>
      <c r="FZ136" s="69"/>
      <c r="GA136" s="69"/>
      <c r="GB136" s="69"/>
      <c r="GC136" s="69"/>
      <c r="GD136" s="69"/>
      <c r="GE136" s="69"/>
      <c r="GF136" s="69"/>
      <c r="GG136" s="69"/>
      <c r="GH136" s="69"/>
      <c r="GI136" s="69"/>
      <c r="GJ136" s="69"/>
      <c r="GK136" s="69"/>
      <c r="GL136" s="69"/>
      <c r="GM136" s="69"/>
      <c r="GN136" s="69"/>
      <c r="GO136" s="69"/>
      <c r="GP136" s="69"/>
      <c r="GQ136" s="69"/>
      <c r="GR136" s="69"/>
      <c r="GS136" s="69"/>
      <c r="GT136" s="69"/>
      <c r="GU136" s="69"/>
      <c r="GV136" s="69"/>
      <c r="GW136" s="69"/>
      <c r="GX136" s="69"/>
      <c r="GY136" s="69"/>
      <c r="GZ136" s="69"/>
      <c r="HA136" s="69"/>
      <c r="HB136" s="69"/>
      <c r="HC136" s="69"/>
      <c r="HD136" s="69"/>
      <c r="HE136" s="69"/>
      <c r="HF136" s="69"/>
      <c r="HG136" s="69"/>
      <c r="HH136" s="69"/>
      <c r="HI136" s="69"/>
      <c r="HJ136" s="69"/>
      <c r="HK136" s="69"/>
      <c r="HL136" s="69"/>
      <c r="HM136" s="69"/>
      <c r="HN136" s="69"/>
      <c r="HO136" s="69"/>
      <c r="HP136" s="69"/>
      <c r="HQ136" s="69"/>
      <c r="HR136" s="69"/>
      <c r="HS136" s="69"/>
      <c r="HT136" s="69"/>
      <c r="HU136" s="69"/>
      <c r="HV136" s="69"/>
      <c r="HW136" s="69"/>
      <c r="HX136" s="69"/>
      <c r="HY136" s="69"/>
      <c r="HZ136" s="69"/>
      <c r="IA136" s="69"/>
      <c r="IB136" s="69"/>
      <c r="IC136" s="69"/>
      <c r="ID136" s="69"/>
      <c r="IE136" s="69"/>
      <c r="IF136" s="69"/>
      <c r="IG136" s="69"/>
      <c r="IH136" s="69"/>
      <c r="II136" s="69"/>
      <c r="IJ136" s="69"/>
      <c r="IK136" s="69"/>
      <c r="IL136" s="69"/>
      <c r="IM136" s="69"/>
      <c r="IN136" s="69"/>
      <c r="IO136" s="69"/>
      <c r="IP136" s="69"/>
      <c r="IQ136" s="69"/>
      <c r="IR136" s="69"/>
      <c r="IS136" s="69"/>
      <c r="IT136" s="69"/>
      <c r="IU136" s="69"/>
      <c r="IV136" s="69"/>
      <c r="IW136" s="69"/>
      <c r="IX136" s="69"/>
      <c r="IY136" s="69"/>
      <c r="IZ136" s="69"/>
      <c r="JA136" s="69"/>
      <c r="JB136" s="69"/>
      <c r="JC136" s="69"/>
      <c r="JD136" s="69"/>
      <c r="JE136" s="69"/>
    </row>
    <row r="137" customHeight="1" spans="1:265">
      <c r="A137" s="69"/>
      <c r="B137" s="69"/>
      <c r="C137" s="69"/>
      <c r="D137" s="69"/>
      <c r="E137" s="69"/>
      <c r="F137" s="69"/>
      <c r="H137" s="69"/>
      <c r="I137" s="214"/>
      <c r="J137" s="214"/>
      <c r="K137" s="215"/>
      <c r="L137" s="69"/>
      <c r="M137" s="216"/>
      <c r="N137" s="216"/>
      <c r="O137" s="216"/>
      <c r="P137" s="69"/>
      <c r="Q137" s="216"/>
      <c r="R137" s="216"/>
      <c r="S137" s="216"/>
      <c r="T137" s="69"/>
      <c r="U137" s="216"/>
      <c r="V137" s="216"/>
      <c r="W137" s="216"/>
      <c r="X137" s="69"/>
      <c r="Y137" s="69"/>
      <c r="Z137" s="69"/>
      <c r="AA137" s="69"/>
      <c r="AB137" s="69"/>
      <c r="AC137" s="20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c r="EO137" s="69"/>
      <c r="EP137" s="69"/>
      <c r="EQ137" s="69"/>
      <c r="ER137" s="69"/>
      <c r="ES137" s="69"/>
      <c r="ET137" s="69"/>
      <c r="EU137" s="69"/>
      <c r="EV137" s="69"/>
      <c r="EW137" s="69"/>
      <c r="EX137" s="69"/>
      <c r="EY137" s="69"/>
      <c r="EZ137" s="69"/>
      <c r="FA137" s="69"/>
      <c r="FB137" s="69"/>
      <c r="FC137" s="69"/>
      <c r="FD137" s="69"/>
      <c r="FE137" s="69"/>
      <c r="FF137" s="69"/>
      <c r="FG137" s="69"/>
      <c r="FH137" s="69"/>
      <c r="FI137" s="69"/>
      <c r="FJ137" s="69"/>
      <c r="FK137" s="69"/>
      <c r="FL137" s="69"/>
      <c r="FM137" s="69"/>
      <c r="FN137" s="69"/>
      <c r="FO137" s="69"/>
      <c r="FP137" s="69"/>
      <c r="FQ137" s="69"/>
      <c r="FR137" s="69"/>
      <c r="FS137" s="69"/>
      <c r="FT137" s="69"/>
      <c r="FU137" s="69"/>
      <c r="FV137" s="69"/>
      <c r="FW137" s="69"/>
      <c r="FX137" s="69"/>
      <c r="FY137" s="69"/>
      <c r="FZ137" s="69"/>
      <c r="GA137" s="69"/>
      <c r="GB137" s="69"/>
      <c r="GC137" s="69"/>
      <c r="GD137" s="69"/>
      <c r="GE137" s="69"/>
      <c r="GF137" s="69"/>
      <c r="GG137" s="69"/>
      <c r="GH137" s="69"/>
      <c r="GI137" s="69"/>
      <c r="GJ137" s="69"/>
      <c r="GK137" s="69"/>
      <c r="GL137" s="69"/>
      <c r="GM137" s="69"/>
      <c r="GN137" s="69"/>
      <c r="GO137" s="69"/>
      <c r="GP137" s="69"/>
      <c r="GQ137" s="69"/>
      <c r="GR137" s="69"/>
      <c r="GS137" s="69"/>
      <c r="GT137" s="69"/>
      <c r="GU137" s="69"/>
      <c r="GV137" s="69"/>
      <c r="GW137" s="69"/>
      <c r="GX137" s="69"/>
      <c r="GY137" s="69"/>
      <c r="GZ137" s="69"/>
      <c r="HA137" s="69"/>
      <c r="HB137" s="69"/>
      <c r="HC137" s="69"/>
      <c r="HD137" s="69"/>
      <c r="HE137" s="69"/>
      <c r="HF137" s="69"/>
      <c r="HG137" s="69"/>
      <c r="HH137" s="69"/>
      <c r="HI137" s="69"/>
      <c r="HJ137" s="69"/>
      <c r="HK137" s="69"/>
      <c r="HL137" s="69"/>
      <c r="HM137" s="69"/>
      <c r="HN137" s="69"/>
      <c r="HO137" s="69"/>
      <c r="HP137" s="69"/>
      <c r="HQ137" s="69"/>
      <c r="HR137" s="69"/>
      <c r="HS137" s="69"/>
      <c r="HT137" s="69"/>
      <c r="HU137" s="69"/>
      <c r="HV137" s="69"/>
      <c r="HW137" s="69"/>
      <c r="HX137" s="69"/>
      <c r="HY137" s="69"/>
      <c r="HZ137" s="69"/>
      <c r="IA137" s="69"/>
      <c r="IB137" s="69"/>
      <c r="IC137" s="69"/>
      <c r="ID137" s="69"/>
      <c r="IE137" s="69"/>
      <c r="IF137" s="69"/>
      <c r="IG137" s="69"/>
      <c r="IH137" s="69"/>
      <c r="II137" s="69"/>
      <c r="IJ137" s="69"/>
      <c r="IK137" s="69"/>
      <c r="IL137" s="69"/>
      <c r="IM137" s="69"/>
      <c r="IN137" s="69"/>
      <c r="IO137" s="69"/>
      <c r="IP137" s="69"/>
      <c r="IQ137" s="69"/>
      <c r="IR137" s="69"/>
      <c r="IS137" s="69"/>
      <c r="IT137" s="69"/>
      <c r="IU137" s="69"/>
      <c r="IV137" s="69"/>
      <c r="IW137" s="69"/>
      <c r="IX137" s="69"/>
      <c r="IY137" s="69"/>
      <c r="IZ137" s="69"/>
      <c r="JA137" s="69"/>
      <c r="JB137" s="69"/>
      <c r="JC137" s="69"/>
      <c r="JD137" s="69"/>
      <c r="JE137" s="69"/>
    </row>
    <row r="138" customHeight="1" spans="1:265">
      <c r="A138" s="69"/>
      <c r="B138" s="69"/>
      <c r="C138" s="69"/>
      <c r="D138" s="69"/>
      <c r="E138" s="69"/>
      <c r="F138" s="69"/>
      <c r="H138" s="69"/>
      <c r="I138" s="214"/>
      <c r="J138" s="214"/>
      <c r="K138" s="215"/>
      <c r="L138" s="69"/>
      <c r="M138" s="216"/>
      <c r="N138" s="216"/>
      <c r="O138" s="216"/>
      <c r="P138" s="69"/>
      <c r="Q138" s="216"/>
      <c r="R138" s="216"/>
      <c r="S138" s="216"/>
      <c r="T138" s="69"/>
      <c r="U138" s="216"/>
      <c r="V138" s="216"/>
      <c r="W138" s="216"/>
      <c r="X138" s="69"/>
      <c r="Y138" s="69"/>
      <c r="Z138" s="69"/>
      <c r="AA138" s="69"/>
      <c r="AB138" s="69"/>
      <c r="AC138" s="20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c r="EO138" s="69"/>
      <c r="EP138" s="69"/>
      <c r="EQ138" s="69"/>
      <c r="ER138" s="69"/>
      <c r="ES138" s="69"/>
      <c r="ET138" s="69"/>
      <c r="EU138" s="69"/>
      <c r="EV138" s="69"/>
      <c r="EW138" s="69"/>
      <c r="EX138" s="69"/>
      <c r="EY138" s="69"/>
      <c r="EZ138" s="69"/>
      <c r="FA138" s="69"/>
      <c r="FB138" s="69"/>
      <c r="FC138" s="69"/>
      <c r="FD138" s="69"/>
      <c r="FE138" s="69"/>
      <c r="FF138" s="69"/>
      <c r="FG138" s="69"/>
      <c r="FH138" s="69"/>
      <c r="FI138" s="69"/>
      <c r="FJ138" s="69"/>
      <c r="FK138" s="69"/>
      <c r="FL138" s="69"/>
      <c r="FM138" s="69"/>
      <c r="FN138" s="69"/>
      <c r="FO138" s="69"/>
      <c r="FP138" s="69"/>
      <c r="FQ138" s="69"/>
      <c r="FR138" s="69"/>
      <c r="FS138" s="69"/>
      <c r="FT138" s="69"/>
      <c r="FU138" s="69"/>
      <c r="FV138" s="69"/>
      <c r="FW138" s="69"/>
      <c r="FX138" s="69"/>
      <c r="FY138" s="69"/>
      <c r="FZ138" s="69"/>
      <c r="GA138" s="69"/>
      <c r="GB138" s="69"/>
      <c r="GC138" s="69"/>
      <c r="GD138" s="69"/>
      <c r="GE138" s="69"/>
      <c r="GF138" s="69"/>
      <c r="GG138" s="69"/>
      <c r="GH138" s="69"/>
      <c r="GI138" s="69"/>
      <c r="GJ138" s="69"/>
      <c r="GK138" s="69"/>
      <c r="GL138" s="69"/>
      <c r="GM138" s="69"/>
      <c r="GN138" s="69"/>
      <c r="GO138" s="69"/>
      <c r="GP138" s="69"/>
      <c r="GQ138" s="69"/>
      <c r="GR138" s="69"/>
      <c r="GS138" s="69"/>
      <c r="GT138" s="69"/>
      <c r="GU138" s="69"/>
      <c r="GV138" s="69"/>
      <c r="GW138" s="69"/>
      <c r="GX138" s="69"/>
      <c r="GY138" s="69"/>
      <c r="GZ138" s="69"/>
      <c r="HA138" s="69"/>
      <c r="HB138" s="69"/>
      <c r="HC138" s="69"/>
      <c r="HD138" s="69"/>
      <c r="HE138" s="69"/>
      <c r="HF138" s="69"/>
      <c r="HG138" s="69"/>
      <c r="HH138" s="69"/>
      <c r="HI138" s="69"/>
      <c r="HJ138" s="69"/>
      <c r="HK138" s="69"/>
      <c r="HL138" s="69"/>
      <c r="HM138" s="69"/>
      <c r="HN138" s="69"/>
      <c r="HO138" s="69"/>
      <c r="HP138" s="69"/>
      <c r="HQ138" s="69"/>
      <c r="HR138" s="69"/>
      <c r="HS138" s="69"/>
      <c r="HT138" s="69"/>
      <c r="HU138" s="69"/>
      <c r="HV138" s="69"/>
      <c r="HW138" s="69"/>
      <c r="HX138" s="69"/>
      <c r="HY138" s="69"/>
      <c r="HZ138" s="69"/>
      <c r="IA138" s="69"/>
      <c r="IB138" s="69"/>
      <c r="IC138" s="69"/>
      <c r="ID138" s="69"/>
      <c r="IE138" s="69"/>
      <c r="IF138" s="69"/>
      <c r="IG138" s="69"/>
      <c r="IH138" s="69"/>
      <c r="II138" s="69"/>
      <c r="IJ138" s="69"/>
      <c r="IK138" s="69"/>
      <c r="IL138" s="69"/>
      <c r="IM138" s="69"/>
      <c r="IN138" s="69"/>
      <c r="IO138" s="69"/>
      <c r="IP138" s="69"/>
      <c r="IQ138" s="69"/>
      <c r="IR138" s="69"/>
      <c r="IS138" s="69"/>
      <c r="IT138" s="69"/>
      <c r="IU138" s="69"/>
      <c r="IV138" s="69"/>
      <c r="IW138" s="69"/>
      <c r="IX138" s="69"/>
      <c r="IY138" s="69"/>
      <c r="IZ138" s="69"/>
      <c r="JA138" s="69"/>
      <c r="JB138" s="69"/>
      <c r="JC138" s="69"/>
      <c r="JD138" s="69"/>
      <c r="JE138" s="69"/>
    </row>
    <row r="139" customHeight="1" spans="1:265">
      <c r="A139" s="69"/>
      <c r="B139" s="69"/>
      <c r="C139" s="69"/>
      <c r="D139" s="69"/>
      <c r="E139" s="69"/>
      <c r="F139" s="69"/>
      <c r="H139" s="69"/>
      <c r="I139" s="214"/>
      <c r="J139" s="214"/>
      <c r="K139" s="215"/>
      <c r="L139" s="69"/>
      <c r="M139" s="216"/>
      <c r="N139" s="216"/>
      <c r="O139" s="216"/>
      <c r="P139" s="69"/>
      <c r="Q139" s="216"/>
      <c r="R139" s="216"/>
      <c r="S139" s="216"/>
      <c r="T139" s="69"/>
      <c r="U139" s="216"/>
      <c r="V139" s="216"/>
      <c r="W139" s="216"/>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c r="EO139" s="69"/>
      <c r="EP139" s="69"/>
      <c r="EQ139" s="69"/>
      <c r="ER139" s="69"/>
      <c r="ES139" s="69"/>
      <c r="ET139" s="69"/>
      <c r="EU139" s="69"/>
      <c r="EV139" s="69"/>
      <c r="EW139" s="69"/>
      <c r="EX139" s="69"/>
      <c r="EY139" s="69"/>
      <c r="EZ139" s="69"/>
      <c r="FA139" s="69"/>
      <c r="FB139" s="69"/>
      <c r="FC139" s="69"/>
      <c r="FD139" s="69"/>
      <c r="FE139" s="69"/>
      <c r="FF139" s="69"/>
      <c r="FG139" s="69"/>
      <c r="FH139" s="69"/>
      <c r="FI139" s="69"/>
      <c r="FJ139" s="69"/>
      <c r="FK139" s="69"/>
      <c r="FL139" s="69"/>
      <c r="FM139" s="69"/>
      <c r="FN139" s="69"/>
      <c r="FO139" s="69"/>
      <c r="FP139" s="69"/>
      <c r="FQ139" s="69"/>
      <c r="FR139" s="69"/>
      <c r="FS139" s="69"/>
      <c r="FT139" s="69"/>
      <c r="FU139" s="69"/>
      <c r="FV139" s="69"/>
      <c r="FW139" s="69"/>
      <c r="FX139" s="69"/>
      <c r="FY139" s="69"/>
      <c r="FZ139" s="69"/>
      <c r="GA139" s="69"/>
      <c r="GB139" s="69"/>
      <c r="GC139" s="69"/>
      <c r="GD139" s="69"/>
      <c r="GE139" s="69"/>
      <c r="GF139" s="69"/>
      <c r="GG139" s="69"/>
      <c r="GH139" s="69"/>
      <c r="GI139" s="69"/>
      <c r="GJ139" s="69"/>
      <c r="GK139" s="69"/>
      <c r="GL139" s="69"/>
      <c r="GM139" s="69"/>
      <c r="GN139" s="69"/>
      <c r="GO139" s="69"/>
      <c r="GP139" s="69"/>
      <c r="GQ139" s="69"/>
      <c r="GR139" s="69"/>
      <c r="GS139" s="69"/>
      <c r="GT139" s="69"/>
      <c r="GU139" s="69"/>
      <c r="GV139" s="69"/>
      <c r="GW139" s="69"/>
      <c r="GX139" s="69"/>
      <c r="GY139" s="69"/>
      <c r="GZ139" s="69"/>
      <c r="HA139" s="69"/>
      <c r="HB139" s="69"/>
      <c r="HC139" s="69"/>
      <c r="HD139" s="69"/>
      <c r="HE139" s="69"/>
      <c r="HF139" s="69"/>
      <c r="HG139" s="69"/>
      <c r="HH139" s="69"/>
      <c r="HI139" s="69"/>
      <c r="HJ139" s="69"/>
      <c r="HK139" s="69"/>
      <c r="HL139" s="69"/>
      <c r="HM139" s="69"/>
      <c r="HN139" s="69"/>
      <c r="HO139" s="69"/>
      <c r="HP139" s="69"/>
      <c r="HQ139" s="69"/>
      <c r="HR139" s="69"/>
      <c r="HS139" s="69"/>
      <c r="HT139" s="69"/>
      <c r="HU139" s="69"/>
      <c r="HV139" s="69"/>
      <c r="HW139" s="69"/>
      <c r="HX139" s="69"/>
      <c r="HY139" s="69"/>
      <c r="HZ139" s="69"/>
      <c r="IA139" s="69"/>
      <c r="IB139" s="69"/>
      <c r="IC139" s="69"/>
      <c r="ID139" s="69"/>
      <c r="IE139" s="69"/>
      <c r="IF139" s="69"/>
      <c r="IG139" s="69"/>
      <c r="IH139" s="69"/>
      <c r="II139" s="69"/>
      <c r="IJ139" s="69"/>
      <c r="IK139" s="69"/>
      <c r="IL139" s="69"/>
      <c r="IM139" s="69"/>
      <c r="IN139" s="69"/>
      <c r="IO139" s="69"/>
      <c r="IP139" s="69"/>
      <c r="IQ139" s="69"/>
      <c r="IR139" s="69"/>
      <c r="IS139" s="69"/>
      <c r="IT139" s="69"/>
      <c r="IU139" s="69"/>
      <c r="IV139" s="69"/>
      <c r="IW139" s="69"/>
      <c r="IX139" s="69"/>
      <c r="IY139" s="69"/>
      <c r="IZ139" s="69"/>
      <c r="JA139" s="69"/>
      <c r="JB139" s="69"/>
      <c r="JC139" s="69"/>
      <c r="JD139" s="69"/>
      <c r="JE139" s="69"/>
    </row>
    <row r="140" customHeight="1" spans="1:265">
      <c r="A140" s="69"/>
      <c r="B140" s="69"/>
      <c r="C140" s="69"/>
      <c r="D140" s="69"/>
      <c r="E140" s="69"/>
      <c r="F140" s="69"/>
      <c r="H140" s="69"/>
      <c r="I140" s="214"/>
      <c r="J140" s="214"/>
      <c r="K140" s="215"/>
      <c r="L140" s="69"/>
      <c r="M140" s="216"/>
      <c r="N140" s="216"/>
      <c r="O140" s="216"/>
      <c r="P140" s="69"/>
      <c r="Q140" s="216"/>
      <c r="R140" s="216"/>
      <c r="S140" s="216"/>
      <c r="T140" s="69"/>
      <c r="U140" s="216"/>
      <c r="V140" s="216"/>
      <c r="W140" s="216"/>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c r="EO140" s="69"/>
      <c r="EP140" s="69"/>
      <c r="EQ140" s="69"/>
      <c r="ER140" s="69"/>
      <c r="ES140" s="69"/>
      <c r="ET140" s="69"/>
      <c r="EU140" s="69"/>
      <c r="EV140" s="69"/>
      <c r="EW140" s="69"/>
      <c r="EX140" s="69"/>
      <c r="EY140" s="69"/>
      <c r="EZ140" s="69"/>
      <c r="FA140" s="69"/>
      <c r="FB140" s="69"/>
      <c r="FC140" s="69"/>
      <c r="FD140" s="69"/>
      <c r="FE140" s="69"/>
      <c r="FF140" s="69"/>
      <c r="FG140" s="69"/>
      <c r="FH140" s="69"/>
      <c r="FI140" s="69"/>
      <c r="FJ140" s="69"/>
      <c r="FK140" s="69"/>
      <c r="FL140" s="69"/>
      <c r="FM140" s="69"/>
      <c r="FN140" s="69"/>
      <c r="FO140" s="69"/>
      <c r="FP140" s="69"/>
      <c r="FQ140" s="69"/>
      <c r="FR140" s="69"/>
      <c r="FS140" s="69"/>
      <c r="FT140" s="69"/>
      <c r="FU140" s="69"/>
      <c r="FV140" s="69"/>
      <c r="FW140" s="69"/>
      <c r="FX140" s="69"/>
      <c r="FY140" s="69"/>
      <c r="FZ140" s="69"/>
      <c r="GA140" s="69"/>
      <c r="GB140" s="69"/>
      <c r="GC140" s="69"/>
      <c r="GD140" s="69"/>
      <c r="GE140" s="69"/>
      <c r="GF140" s="69"/>
      <c r="GG140" s="69"/>
      <c r="GH140" s="69"/>
      <c r="GI140" s="69"/>
      <c r="GJ140" s="69"/>
      <c r="GK140" s="69"/>
      <c r="GL140" s="69"/>
      <c r="GM140" s="69"/>
      <c r="GN140" s="69"/>
      <c r="GO140" s="69"/>
      <c r="GP140" s="69"/>
      <c r="GQ140" s="69"/>
      <c r="GR140" s="69"/>
      <c r="GS140" s="69"/>
      <c r="GT140" s="69"/>
      <c r="GU140" s="69"/>
      <c r="GV140" s="69"/>
      <c r="GW140" s="69"/>
      <c r="GX140" s="69"/>
      <c r="GY140" s="69"/>
      <c r="GZ140" s="69"/>
      <c r="HA140" s="69"/>
      <c r="HB140" s="69"/>
      <c r="HC140" s="69"/>
      <c r="HD140" s="69"/>
      <c r="HE140" s="69"/>
      <c r="HF140" s="69"/>
      <c r="HG140" s="69"/>
      <c r="HH140" s="69"/>
      <c r="HI140" s="69"/>
      <c r="HJ140" s="69"/>
      <c r="HK140" s="69"/>
      <c r="HL140" s="69"/>
      <c r="HM140" s="69"/>
      <c r="HN140" s="69"/>
      <c r="HO140" s="69"/>
      <c r="HP140" s="69"/>
      <c r="HQ140" s="69"/>
      <c r="HR140" s="69"/>
      <c r="HS140" s="69"/>
      <c r="HT140" s="69"/>
      <c r="HU140" s="69"/>
      <c r="HV140" s="69"/>
      <c r="HW140" s="69"/>
      <c r="HX140" s="69"/>
      <c r="HY140" s="69"/>
      <c r="HZ140" s="69"/>
      <c r="IA140" s="69"/>
      <c r="IB140" s="69"/>
      <c r="IC140" s="69"/>
      <c r="ID140" s="69"/>
      <c r="IE140" s="69"/>
      <c r="IF140" s="69"/>
      <c r="IG140" s="69"/>
      <c r="IH140" s="69"/>
      <c r="II140" s="69"/>
      <c r="IJ140" s="69"/>
      <c r="IK140" s="69"/>
      <c r="IL140" s="69"/>
      <c r="IM140" s="69"/>
      <c r="IN140" s="69"/>
      <c r="IO140" s="69"/>
      <c r="IP140" s="69"/>
      <c r="IQ140" s="69"/>
      <c r="IR140" s="69"/>
      <c r="IS140" s="69"/>
      <c r="IT140" s="69"/>
      <c r="IU140" s="69"/>
      <c r="IV140" s="69"/>
      <c r="IW140" s="69"/>
      <c r="IX140" s="69"/>
      <c r="IY140" s="69"/>
      <c r="IZ140" s="69"/>
      <c r="JA140" s="69"/>
      <c r="JB140" s="69"/>
      <c r="JC140" s="69"/>
      <c r="JD140" s="69"/>
      <c r="JE140" s="69"/>
    </row>
    <row r="141" customHeight="1" spans="1:265">
      <c r="A141" s="69"/>
      <c r="B141" s="69"/>
      <c r="C141" s="69"/>
      <c r="D141" s="69"/>
      <c r="E141" s="69"/>
      <c r="F141" s="69"/>
      <c r="H141" s="69"/>
      <c r="I141" s="214"/>
      <c r="J141" s="214"/>
      <c r="K141" s="215"/>
      <c r="L141" s="69"/>
      <c r="M141" s="216"/>
      <c r="N141" s="216"/>
      <c r="O141" s="216"/>
      <c r="P141" s="69"/>
      <c r="Q141" s="216"/>
      <c r="R141" s="216"/>
      <c r="S141" s="216"/>
      <c r="T141" s="69"/>
      <c r="U141" s="216"/>
      <c r="V141" s="216"/>
      <c r="W141" s="216"/>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c r="BN141" s="69"/>
      <c r="BO141" s="69"/>
      <c r="BP141" s="69"/>
      <c r="BQ141" s="69"/>
      <c r="BR141" s="69"/>
      <c r="BS141" s="69"/>
      <c r="BT141" s="69"/>
      <c r="BU141" s="69"/>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c r="EO141" s="69"/>
      <c r="EP141" s="69"/>
      <c r="EQ141" s="69"/>
      <c r="ER141" s="69"/>
      <c r="ES141" s="69"/>
      <c r="ET141" s="69"/>
      <c r="EU141" s="69"/>
      <c r="EV141" s="69"/>
      <c r="EW141" s="69"/>
      <c r="EX141" s="69"/>
      <c r="EY141" s="69"/>
      <c r="EZ141" s="69"/>
      <c r="FA141" s="69"/>
      <c r="FB141" s="69"/>
      <c r="FC141" s="69"/>
      <c r="FD141" s="69"/>
      <c r="FE141" s="69"/>
      <c r="FF141" s="69"/>
      <c r="FG141" s="69"/>
      <c r="FH141" s="69"/>
      <c r="FI141" s="69"/>
      <c r="FJ141" s="69"/>
      <c r="FK141" s="69"/>
      <c r="FL141" s="69"/>
      <c r="FM141" s="69"/>
      <c r="FN141" s="69"/>
      <c r="FO141" s="69"/>
      <c r="FP141" s="69"/>
      <c r="FQ141" s="69"/>
      <c r="FR141" s="69"/>
      <c r="FS141" s="69"/>
      <c r="FT141" s="69"/>
      <c r="FU141" s="69"/>
      <c r="FV141" s="69"/>
      <c r="FW141" s="69"/>
      <c r="FX141" s="69"/>
      <c r="FY141" s="69"/>
      <c r="FZ141" s="69"/>
      <c r="GA141" s="69"/>
      <c r="GB141" s="69"/>
      <c r="GC141" s="69"/>
      <c r="GD141" s="69"/>
      <c r="GE141" s="69"/>
      <c r="GF141" s="69"/>
      <c r="GG141" s="69"/>
      <c r="GH141" s="69"/>
      <c r="GI141" s="69"/>
      <c r="GJ141" s="69"/>
      <c r="GK141" s="69"/>
      <c r="GL141" s="69"/>
      <c r="GM141" s="69"/>
      <c r="GN141" s="69"/>
      <c r="GO141" s="69"/>
      <c r="GP141" s="69"/>
      <c r="GQ141" s="69"/>
      <c r="GR141" s="69"/>
      <c r="GS141" s="69"/>
      <c r="GT141" s="69"/>
      <c r="GU141" s="69"/>
      <c r="GV141" s="69"/>
      <c r="GW141" s="69"/>
      <c r="GX141" s="69"/>
      <c r="GY141" s="69"/>
      <c r="GZ141" s="69"/>
      <c r="HA141" s="69"/>
      <c r="HB141" s="69"/>
      <c r="HC141" s="69"/>
      <c r="HD141" s="69"/>
      <c r="HE141" s="69"/>
      <c r="HF141" s="69"/>
      <c r="HG141" s="69"/>
      <c r="HH141" s="69"/>
      <c r="HI141" s="69"/>
      <c r="HJ141" s="69"/>
      <c r="HK141" s="69"/>
      <c r="HL141" s="69"/>
      <c r="HM141" s="69"/>
      <c r="HN141" s="69"/>
      <c r="HO141" s="69"/>
      <c r="HP141" s="69"/>
      <c r="HQ141" s="69"/>
      <c r="HR141" s="69"/>
      <c r="HS141" s="69"/>
      <c r="HT141" s="69"/>
      <c r="HU141" s="69"/>
      <c r="HV141" s="69"/>
      <c r="HW141" s="69"/>
      <c r="HX141" s="69"/>
      <c r="HY141" s="69"/>
      <c r="HZ141" s="69"/>
      <c r="IA141" s="69"/>
      <c r="IB141" s="69"/>
      <c r="IC141" s="69"/>
      <c r="ID141" s="69"/>
      <c r="IE141" s="69"/>
      <c r="IF141" s="69"/>
      <c r="IG141" s="69"/>
      <c r="IH141" s="69"/>
      <c r="II141" s="69"/>
      <c r="IJ141" s="69"/>
      <c r="IK141" s="69"/>
      <c r="IL141" s="69"/>
      <c r="IM141" s="69"/>
      <c r="IN141" s="69"/>
      <c r="IO141" s="69"/>
      <c r="IP141" s="69"/>
      <c r="IQ141" s="69"/>
      <c r="IR141" s="69"/>
      <c r="IS141" s="69"/>
      <c r="IT141" s="69"/>
      <c r="IU141" s="69"/>
      <c r="IV141" s="69"/>
      <c r="IW141" s="69"/>
      <c r="IX141" s="69"/>
      <c r="IY141" s="69"/>
      <c r="IZ141" s="69"/>
      <c r="JA141" s="69"/>
      <c r="JB141" s="69"/>
      <c r="JC141" s="69"/>
      <c r="JD141" s="69"/>
      <c r="JE141" s="69"/>
    </row>
    <row r="142" customHeight="1" spans="1:265">
      <c r="A142" s="69"/>
      <c r="B142" s="69"/>
      <c r="C142" s="69"/>
      <c r="D142" s="69"/>
      <c r="E142" s="69"/>
      <c r="F142" s="69"/>
      <c r="H142" s="69"/>
      <c r="I142" s="214"/>
      <c r="J142" s="214"/>
      <c r="K142" s="215"/>
      <c r="L142" s="69"/>
      <c r="M142" s="216"/>
      <c r="N142" s="216"/>
      <c r="O142" s="216"/>
      <c r="P142" s="69"/>
      <c r="Q142" s="216"/>
      <c r="R142" s="216"/>
      <c r="S142" s="216"/>
      <c r="T142" s="69"/>
      <c r="U142" s="216"/>
      <c r="V142" s="216"/>
      <c r="W142" s="216"/>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c r="EO142" s="69"/>
      <c r="EP142" s="69"/>
      <c r="EQ142" s="69"/>
      <c r="ER142" s="69"/>
      <c r="ES142" s="69"/>
      <c r="ET142" s="69"/>
      <c r="EU142" s="69"/>
      <c r="EV142" s="69"/>
      <c r="EW142" s="69"/>
      <c r="EX142" s="69"/>
      <c r="EY142" s="69"/>
      <c r="EZ142" s="69"/>
      <c r="FA142" s="69"/>
      <c r="FB142" s="69"/>
      <c r="FC142" s="69"/>
      <c r="FD142" s="69"/>
      <c r="FE142" s="69"/>
      <c r="FF142" s="69"/>
      <c r="FG142" s="69"/>
      <c r="FH142" s="69"/>
      <c r="FI142" s="69"/>
      <c r="FJ142" s="69"/>
      <c r="FK142" s="69"/>
      <c r="FL142" s="69"/>
      <c r="FM142" s="69"/>
      <c r="FN142" s="69"/>
      <c r="FO142" s="69"/>
      <c r="FP142" s="69"/>
      <c r="FQ142" s="69"/>
      <c r="FR142" s="69"/>
      <c r="FS142" s="69"/>
      <c r="FT142" s="69"/>
      <c r="FU142" s="69"/>
      <c r="FV142" s="69"/>
      <c r="FW142" s="69"/>
      <c r="FX142" s="69"/>
      <c r="FY142" s="69"/>
      <c r="FZ142" s="69"/>
      <c r="GA142" s="69"/>
      <c r="GB142" s="69"/>
      <c r="GC142" s="69"/>
      <c r="GD142" s="69"/>
      <c r="GE142" s="69"/>
      <c r="GF142" s="69"/>
      <c r="GG142" s="69"/>
      <c r="GH142" s="69"/>
      <c r="GI142" s="69"/>
      <c r="GJ142" s="69"/>
      <c r="GK142" s="69"/>
      <c r="GL142" s="69"/>
      <c r="GM142" s="69"/>
      <c r="GN142" s="69"/>
      <c r="GO142" s="69"/>
      <c r="GP142" s="69"/>
      <c r="GQ142" s="69"/>
      <c r="GR142" s="69"/>
      <c r="GS142" s="69"/>
      <c r="GT142" s="69"/>
      <c r="GU142" s="69"/>
      <c r="GV142" s="69"/>
      <c r="GW142" s="69"/>
      <c r="GX142" s="69"/>
      <c r="GY142" s="69"/>
      <c r="GZ142" s="69"/>
      <c r="HA142" s="69"/>
      <c r="HB142" s="69"/>
      <c r="HC142" s="69"/>
      <c r="HD142" s="69"/>
      <c r="HE142" s="69"/>
      <c r="HF142" s="69"/>
      <c r="HG142" s="69"/>
      <c r="HH142" s="69"/>
      <c r="HI142" s="69"/>
      <c r="HJ142" s="69"/>
      <c r="HK142" s="69"/>
      <c r="HL142" s="69"/>
      <c r="HM142" s="69"/>
      <c r="HN142" s="69"/>
      <c r="HO142" s="69"/>
      <c r="HP142" s="69"/>
      <c r="HQ142" s="69"/>
      <c r="HR142" s="69"/>
      <c r="HS142" s="69"/>
      <c r="HT142" s="69"/>
      <c r="HU142" s="69"/>
      <c r="HV142" s="69"/>
      <c r="HW142" s="69"/>
      <c r="HX142" s="69"/>
      <c r="HY142" s="69"/>
      <c r="HZ142" s="69"/>
      <c r="IA142" s="69"/>
      <c r="IB142" s="69"/>
      <c r="IC142" s="69"/>
      <c r="ID142" s="69"/>
      <c r="IE142" s="69"/>
      <c r="IF142" s="69"/>
      <c r="IG142" s="69"/>
      <c r="IH142" s="69"/>
      <c r="II142" s="69"/>
      <c r="IJ142" s="69"/>
      <c r="IK142" s="69"/>
      <c r="IL142" s="69"/>
      <c r="IM142" s="69"/>
      <c r="IN142" s="69"/>
      <c r="IO142" s="69"/>
      <c r="IP142" s="69"/>
      <c r="IQ142" s="69"/>
      <c r="IR142" s="69"/>
      <c r="IS142" s="69"/>
      <c r="IT142" s="69"/>
      <c r="IU142" s="69"/>
      <c r="IV142" s="69"/>
      <c r="IW142" s="69"/>
      <c r="IX142" s="69"/>
      <c r="IY142" s="69"/>
      <c r="IZ142" s="69"/>
      <c r="JA142" s="69"/>
      <c r="JB142" s="69"/>
      <c r="JC142" s="69"/>
      <c r="JD142" s="69"/>
      <c r="JE142" s="69"/>
    </row>
    <row r="143" customHeight="1" spans="1:265">
      <c r="A143" s="69"/>
      <c r="B143" s="69"/>
      <c r="C143" s="69"/>
      <c r="D143" s="69"/>
      <c r="E143" s="69"/>
      <c r="F143" s="69"/>
      <c r="H143" s="69"/>
      <c r="I143" s="214"/>
      <c r="J143" s="214"/>
      <c r="K143" s="215"/>
      <c r="L143" s="69"/>
      <c r="M143" s="216"/>
      <c r="N143" s="216"/>
      <c r="O143" s="216"/>
      <c r="P143" s="69"/>
      <c r="Q143" s="216"/>
      <c r="R143" s="216"/>
      <c r="S143" s="216"/>
      <c r="T143" s="69"/>
      <c r="U143" s="216"/>
      <c r="V143" s="216"/>
      <c r="W143" s="216"/>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c r="DV143" s="69"/>
      <c r="DW143" s="69"/>
      <c r="DX143" s="69"/>
      <c r="DY143" s="69"/>
      <c r="DZ143" s="69"/>
      <c r="EA143" s="69"/>
      <c r="EB143" s="69"/>
      <c r="EC143" s="69"/>
      <c r="ED143" s="69"/>
      <c r="EE143" s="69"/>
      <c r="EF143" s="69"/>
      <c r="EG143" s="69"/>
      <c r="EH143" s="69"/>
      <c r="EI143" s="69"/>
      <c r="EJ143" s="69"/>
      <c r="EK143" s="69"/>
      <c r="EL143" s="69"/>
      <c r="EM143" s="69"/>
      <c r="EN143" s="69"/>
      <c r="EO143" s="69"/>
      <c r="EP143" s="69"/>
      <c r="EQ143" s="69"/>
      <c r="ER143" s="69"/>
      <c r="ES143" s="69"/>
      <c r="ET143" s="69"/>
      <c r="EU143" s="69"/>
      <c r="EV143" s="69"/>
      <c r="EW143" s="69"/>
      <c r="EX143" s="69"/>
      <c r="EY143" s="69"/>
      <c r="EZ143" s="69"/>
      <c r="FA143" s="69"/>
      <c r="FB143" s="69"/>
      <c r="FC143" s="69"/>
      <c r="FD143" s="69"/>
      <c r="FE143" s="69"/>
      <c r="FF143" s="69"/>
      <c r="FG143" s="69"/>
      <c r="FH143" s="69"/>
      <c r="FI143" s="69"/>
      <c r="FJ143" s="69"/>
      <c r="FK143" s="69"/>
      <c r="FL143" s="69"/>
      <c r="FM143" s="69"/>
      <c r="FN143" s="69"/>
      <c r="FO143" s="69"/>
      <c r="FP143" s="69"/>
      <c r="FQ143" s="69"/>
      <c r="FR143" s="69"/>
      <c r="FS143" s="69"/>
      <c r="FT143" s="69"/>
      <c r="FU143" s="69"/>
      <c r="FV143" s="69"/>
      <c r="FW143" s="69"/>
      <c r="FX143" s="69"/>
      <c r="FY143" s="69"/>
      <c r="FZ143" s="69"/>
      <c r="GA143" s="69"/>
      <c r="GB143" s="69"/>
      <c r="GC143" s="69"/>
      <c r="GD143" s="69"/>
      <c r="GE143" s="69"/>
      <c r="GF143" s="69"/>
      <c r="GG143" s="69"/>
      <c r="GH143" s="69"/>
      <c r="GI143" s="69"/>
      <c r="GJ143" s="69"/>
      <c r="GK143" s="69"/>
      <c r="GL143" s="69"/>
      <c r="GM143" s="69"/>
      <c r="GN143" s="69"/>
      <c r="GO143" s="69"/>
      <c r="GP143" s="69"/>
      <c r="GQ143" s="69"/>
      <c r="GR143" s="69"/>
      <c r="GS143" s="69"/>
      <c r="GT143" s="69"/>
      <c r="GU143" s="69"/>
      <c r="GV143" s="69"/>
      <c r="GW143" s="69"/>
      <c r="GX143" s="69"/>
      <c r="GY143" s="69"/>
      <c r="GZ143" s="69"/>
      <c r="HA143" s="69"/>
      <c r="HB143" s="69"/>
      <c r="HC143" s="69"/>
      <c r="HD143" s="69"/>
      <c r="HE143" s="69"/>
      <c r="HF143" s="69"/>
      <c r="HG143" s="69"/>
      <c r="HH143" s="69"/>
      <c r="HI143" s="69"/>
      <c r="HJ143" s="69"/>
      <c r="HK143" s="69"/>
      <c r="HL143" s="69"/>
      <c r="HM143" s="69"/>
      <c r="HN143" s="69"/>
      <c r="HO143" s="69"/>
      <c r="HP143" s="69"/>
      <c r="HQ143" s="69"/>
      <c r="HR143" s="69"/>
      <c r="HS143" s="69"/>
      <c r="HT143" s="69"/>
      <c r="HU143" s="69"/>
      <c r="HV143" s="69"/>
      <c r="HW143" s="69"/>
      <c r="HX143" s="69"/>
      <c r="HY143" s="69"/>
      <c r="HZ143" s="69"/>
      <c r="IA143" s="69"/>
      <c r="IB143" s="69"/>
      <c r="IC143" s="69"/>
      <c r="ID143" s="69"/>
      <c r="IE143" s="69"/>
      <c r="IF143" s="69"/>
      <c r="IG143" s="69"/>
      <c r="IH143" s="69"/>
      <c r="II143" s="69"/>
      <c r="IJ143" s="69"/>
      <c r="IK143" s="69"/>
      <c r="IL143" s="69"/>
      <c r="IM143" s="69"/>
      <c r="IN143" s="69"/>
      <c r="IO143" s="69"/>
      <c r="IP143" s="69"/>
      <c r="IQ143" s="69"/>
      <c r="IR143" s="69"/>
      <c r="IS143" s="69"/>
      <c r="IT143" s="69"/>
      <c r="IU143" s="69"/>
      <c r="IV143" s="69"/>
      <c r="IW143" s="69"/>
      <c r="IX143" s="69"/>
      <c r="IY143" s="69"/>
      <c r="IZ143" s="69"/>
      <c r="JA143" s="69"/>
      <c r="JB143" s="69"/>
      <c r="JC143" s="69"/>
      <c r="JD143" s="69"/>
      <c r="JE143" s="69"/>
    </row>
    <row r="144" customHeight="1" spans="1:265">
      <c r="A144" s="69"/>
      <c r="B144" s="69"/>
      <c r="C144" s="69"/>
      <c r="D144" s="69"/>
      <c r="E144" s="69"/>
      <c r="F144" s="69"/>
      <c r="H144" s="69"/>
      <c r="I144" s="214"/>
      <c r="J144" s="214"/>
      <c r="K144" s="215"/>
      <c r="L144" s="69"/>
      <c r="M144" s="216"/>
      <c r="N144" s="216"/>
      <c r="O144" s="216"/>
      <c r="P144" s="69"/>
      <c r="Q144" s="216"/>
      <c r="R144" s="216"/>
      <c r="S144" s="216"/>
      <c r="T144" s="69"/>
      <c r="U144" s="216"/>
      <c r="V144" s="216"/>
      <c r="W144" s="216"/>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c r="DO144" s="69"/>
      <c r="DP144" s="69"/>
      <c r="DQ144" s="69"/>
      <c r="DR144" s="69"/>
      <c r="DS144" s="69"/>
      <c r="DT144" s="69"/>
      <c r="DU144" s="69"/>
      <c r="DV144" s="69"/>
      <c r="DW144" s="69"/>
      <c r="DX144" s="69"/>
      <c r="DY144" s="69"/>
      <c r="DZ144" s="69"/>
      <c r="EA144" s="69"/>
      <c r="EB144" s="69"/>
      <c r="EC144" s="69"/>
      <c r="ED144" s="69"/>
      <c r="EE144" s="69"/>
      <c r="EF144" s="69"/>
      <c r="EG144" s="69"/>
      <c r="EH144" s="69"/>
      <c r="EI144" s="69"/>
      <c r="EJ144" s="69"/>
      <c r="EK144" s="69"/>
      <c r="EL144" s="69"/>
      <c r="EM144" s="69"/>
      <c r="EN144" s="69"/>
      <c r="EO144" s="69"/>
      <c r="EP144" s="69"/>
      <c r="EQ144" s="69"/>
      <c r="ER144" s="69"/>
      <c r="ES144" s="69"/>
      <c r="ET144" s="69"/>
      <c r="EU144" s="69"/>
      <c r="EV144" s="69"/>
      <c r="EW144" s="69"/>
      <c r="EX144" s="69"/>
      <c r="EY144" s="69"/>
      <c r="EZ144" s="69"/>
      <c r="FA144" s="69"/>
      <c r="FB144" s="69"/>
      <c r="FC144" s="69"/>
      <c r="FD144" s="69"/>
      <c r="FE144" s="69"/>
      <c r="FF144" s="69"/>
      <c r="FG144" s="69"/>
      <c r="FH144" s="69"/>
      <c r="FI144" s="69"/>
      <c r="FJ144" s="69"/>
      <c r="FK144" s="69"/>
      <c r="FL144" s="69"/>
      <c r="FM144" s="69"/>
      <c r="FN144" s="69"/>
      <c r="FO144" s="69"/>
      <c r="FP144" s="69"/>
      <c r="FQ144" s="69"/>
      <c r="FR144" s="69"/>
      <c r="FS144" s="69"/>
      <c r="FT144" s="69"/>
      <c r="FU144" s="69"/>
      <c r="FV144" s="69"/>
      <c r="FW144" s="69"/>
      <c r="FX144" s="69"/>
      <c r="FY144" s="69"/>
      <c r="FZ144" s="69"/>
      <c r="GA144" s="69"/>
      <c r="GB144" s="69"/>
      <c r="GC144" s="69"/>
      <c r="GD144" s="69"/>
      <c r="GE144" s="69"/>
      <c r="GF144" s="69"/>
      <c r="GG144" s="69"/>
      <c r="GH144" s="69"/>
      <c r="GI144" s="69"/>
      <c r="GJ144" s="69"/>
      <c r="GK144" s="69"/>
      <c r="GL144" s="69"/>
      <c r="GM144" s="69"/>
      <c r="GN144" s="69"/>
      <c r="GO144" s="69"/>
      <c r="GP144" s="69"/>
      <c r="GQ144" s="69"/>
      <c r="GR144" s="69"/>
      <c r="GS144" s="69"/>
      <c r="GT144" s="69"/>
      <c r="GU144" s="69"/>
      <c r="GV144" s="69"/>
      <c r="GW144" s="69"/>
      <c r="GX144" s="69"/>
      <c r="GY144" s="69"/>
      <c r="GZ144" s="69"/>
      <c r="HA144" s="69"/>
      <c r="HB144" s="69"/>
      <c r="HC144" s="69"/>
      <c r="HD144" s="69"/>
      <c r="HE144" s="69"/>
      <c r="HF144" s="69"/>
      <c r="HG144" s="69"/>
      <c r="HH144" s="69"/>
      <c r="HI144" s="69"/>
      <c r="HJ144" s="69"/>
      <c r="HK144" s="69"/>
      <c r="HL144" s="69"/>
      <c r="HM144" s="69"/>
      <c r="HN144" s="69"/>
      <c r="HO144" s="69"/>
      <c r="HP144" s="69"/>
      <c r="HQ144" s="69"/>
      <c r="HR144" s="69"/>
      <c r="HS144" s="69"/>
      <c r="HT144" s="69"/>
      <c r="HU144" s="69"/>
      <c r="HV144" s="69"/>
      <c r="HW144" s="69"/>
      <c r="HX144" s="69"/>
      <c r="HY144" s="69"/>
      <c r="HZ144" s="69"/>
      <c r="IA144" s="69"/>
      <c r="IB144" s="69"/>
      <c r="IC144" s="69"/>
      <c r="ID144" s="69"/>
      <c r="IE144" s="69"/>
      <c r="IF144" s="69"/>
      <c r="IG144" s="69"/>
      <c r="IH144" s="69"/>
      <c r="II144" s="69"/>
      <c r="IJ144" s="69"/>
      <c r="IK144" s="69"/>
      <c r="IL144" s="69"/>
      <c r="IM144" s="69"/>
      <c r="IN144" s="69"/>
      <c r="IO144" s="69"/>
      <c r="IP144" s="69"/>
      <c r="IQ144" s="69"/>
      <c r="IR144" s="69"/>
      <c r="IS144" s="69"/>
      <c r="IT144" s="69"/>
      <c r="IU144" s="69"/>
      <c r="IV144" s="69"/>
      <c r="IW144" s="69"/>
      <c r="IX144" s="69"/>
      <c r="IY144" s="69"/>
      <c r="IZ144" s="69"/>
      <c r="JA144" s="69"/>
      <c r="JB144" s="69"/>
      <c r="JC144" s="69"/>
      <c r="JD144" s="69"/>
      <c r="JE144" s="69"/>
    </row>
    <row r="145" customHeight="1" spans="1:265">
      <c r="A145" s="69"/>
      <c r="B145" s="69"/>
      <c r="C145" s="69"/>
      <c r="D145" s="69"/>
      <c r="E145" s="69"/>
      <c r="F145" s="69"/>
      <c r="H145" s="69"/>
      <c r="I145" s="214"/>
      <c r="J145" s="214"/>
      <c r="K145" s="215"/>
      <c r="L145" s="69"/>
      <c r="M145" s="216"/>
      <c r="N145" s="216"/>
      <c r="O145" s="216"/>
      <c r="P145" s="69"/>
      <c r="Q145" s="216"/>
      <c r="R145" s="216"/>
      <c r="S145" s="216"/>
      <c r="T145" s="69"/>
      <c r="U145" s="216"/>
      <c r="V145" s="216"/>
      <c r="W145" s="216"/>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c r="DU145" s="69"/>
      <c r="DV145" s="69"/>
      <c r="DW145" s="69"/>
      <c r="DX145" s="69"/>
      <c r="DY145" s="69"/>
      <c r="DZ145" s="69"/>
      <c r="EA145" s="69"/>
      <c r="EB145" s="69"/>
      <c r="EC145" s="69"/>
      <c r="ED145" s="69"/>
      <c r="EE145" s="69"/>
      <c r="EF145" s="69"/>
      <c r="EG145" s="69"/>
      <c r="EH145" s="69"/>
      <c r="EI145" s="69"/>
      <c r="EJ145" s="69"/>
      <c r="EK145" s="69"/>
      <c r="EL145" s="69"/>
      <c r="EM145" s="69"/>
      <c r="EN145" s="69"/>
      <c r="EO145" s="69"/>
      <c r="EP145" s="69"/>
      <c r="EQ145" s="69"/>
      <c r="ER145" s="69"/>
      <c r="ES145" s="69"/>
      <c r="ET145" s="69"/>
      <c r="EU145" s="69"/>
      <c r="EV145" s="69"/>
      <c r="EW145" s="69"/>
      <c r="EX145" s="69"/>
      <c r="EY145" s="69"/>
      <c r="EZ145" s="69"/>
      <c r="FA145" s="69"/>
      <c r="FB145" s="69"/>
      <c r="FC145" s="69"/>
      <c r="FD145" s="69"/>
      <c r="FE145" s="69"/>
      <c r="FF145" s="69"/>
      <c r="FG145" s="69"/>
      <c r="FH145" s="69"/>
      <c r="FI145" s="69"/>
      <c r="FJ145" s="69"/>
      <c r="FK145" s="69"/>
      <c r="FL145" s="69"/>
      <c r="FM145" s="69"/>
      <c r="FN145" s="69"/>
      <c r="FO145" s="69"/>
      <c r="FP145" s="69"/>
      <c r="FQ145" s="69"/>
      <c r="FR145" s="69"/>
      <c r="FS145" s="69"/>
      <c r="FT145" s="69"/>
      <c r="FU145" s="69"/>
      <c r="FV145" s="69"/>
      <c r="FW145" s="69"/>
      <c r="FX145" s="69"/>
      <c r="FY145" s="69"/>
      <c r="FZ145" s="69"/>
      <c r="GA145" s="69"/>
      <c r="GB145" s="69"/>
      <c r="GC145" s="69"/>
      <c r="GD145" s="69"/>
      <c r="GE145" s="69"/>
      <c r="GF145" s="69"/>
      <c r="GG145" s="69"/>
      <c r="GH145" s="69"/>
      <c r="GI145" s="69"/>
      <c r="GJ145" s="69"/>
      <c r="GK145" s="69"/>
      <c r="GL145" s="69"/>
      <c r="GM145" s="69"/>
      <c r="GN145" s="69"/>
      <c r="GO145" s="69"/>
      <c r="GP145" s="69"/>
      <c r="GQ145" s="69"/>
      <c r="GR145" s="69"/>
      <c r="GS145" s="69"/>
      <c r="GT145" s="69"/>
      <c r="GU145" s="69"/>
      <c r="GV145" s="69"/>
      <c r="GW145" s="69"/>
      <c r="GX145" s="69"/>
      <c r="GY145" s="69"/>
      <c r="GZ145" s="69"/>
      <c r="HA145" s="69"/>
      <c r="HB145" s="69"/>
      <c r="HC145" s="69"/>
      <c r="HD145" s="69"/>
      <c r="HE145" s="69"/>
      <c r="HF145" s="69"/>
      <c r="HG145" s="69"/>
      <c r="HH145" s="69"/>
      <c r="HI145" s="69"/>
      <c r="HJ145" s="69"/>
      <c r="HK145" s="69"/>
      <c r="HL145" s="69"/>
      <c r="HM145" s="69"/>
      <c r="HN145" s="69"/>
      <c r="HO145" s="69"/>
      <c r="HP145" s="69"/>
      <c r="HQ145" s="69"/>
      <c r="HR145" s="69"/>
      <c r="HS145" s="69"/>
      <c r="HT145" s="69"/>
      <c r="HU145" s="69"/>
      <c r="HV145" s="69"/>
      <c r="HW145" s="69"/>
      <c r="HX145" s="69"/>
      <c r="HY145" s="69"/>
      <c r="HZ145" s="69"/>
      <c r="IA145" s="69"/>
      <c r="IB145" s="69"/>
      <c r="IC145" s="69"/>
      <c r="ID145" s="69"/>
      <c r="IE145" s="69"/>
      <c r="IF145" s="69"/>
      <c r="IG145" s="69"/>
      <c r="IH145" s="69"/>
      <c r="II145" s="69"/>
      <c r="IJ145" s="69"/>
      <c r="IK145" s="69"/>
      <c r="IL145" s="69"/>
      <c r="IM145" s="69"/>
      <c r="IN145" s="69"/>
      <c r="IO145" s="69"/>
      <c r="IP145" s="69"/>
      <c r="IQ145" s="69"/>
      <c r="IR145" s="69"/>
      <c r="IS145" s="69"/>
      <c r="IT145" s="69"/>
      <c r="IU145" s="69"/>
      <c r="IV145" s="69"/>
      <c r="IW145" s="69"/>
      <c r="IX145" s="69"/>
      <c r="IY145" s="69"/>
      <c r="IZ145" s="69"/>
      <c r="JA145" s="69"/>
      <c r="JB145" s="69"/>
      <c r="JC145" s="69"/>
      <c r="JD145" s="69"/>
      <c r="JE145" s="69"/>
    </row>
    <row r="146" customHeight="1" spans="1:265">
      <c r="A146" s="69"/>
      <c r="B146" s="69"/>
      <c r="C146" s="69"/>
      <c r="D146" s="69"/>
      <c r="E146" s="69"/>
      <c r="F146" s="69"/>
      <c r="H146" s="69"/>
      <c r="I146" s="214"/>
      <c r="J146" s="214"/>
      <c r="K146" s="215"/>
      <c r="L146" s="69"/>
      <c r="M146" s="216"/>
      <c r="N146" s="216"/>
      <c r="O146" s="216"/>
      <c r="P146" s="69"/>
      <c r="Q146" s="216"/>
      <c r="R146" s="216"/>
      <c r="S146" s="216"/>
      <c r="T146" s="69"/>
      <c r="U146" s="216"/>
      <c r="V146" s="216"/>
      <c r="W146" s="216"/>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c r="DU146" s="69"/>
      <c r="DV146" s="69"/>
      <c r="DW146" s="69"/>
      <c r="DX146" s="69"/>
      <c r="DY146" s="69"/>
      <c r="DZ146" s="69"/>
      <c r="EA146" s="69"/>
      <c r="EB146" s="69"/>
      <c r="EC146" s="69"/>
      <c r="ED146" s="69"/>
      <c r="EE146" s="69"/>
      <c r="EF146" s="69"/>
      <c r="EG146" s="69"/>
      <c r="EH146" s="69"/>
      <c r="EI146" s="69"/>
      <c r="EJ146" s="69"/>
      <c r="EK146" s="69"/>
      <c r="EL146" s="69"/>
      <c r="EM146" s="69"/>
      <c r="EN146" s="69"/>
      <c r="EO146" s="69"/>
      <c r="EP146" s="69"/>
      <c r="EQ146" s="69"/>
      <c r="ER146" s="69"/>
      <c r="ES146" s="69"/>
      <c r="ET146" s="69"/>
      <c r="EU146" s="69"/>
      <c r="EV146" s="69"/>
      <c r="EW146" s="69"/>
      <c r="EX146" s="69"/>
      <c r="EY146" s="69"/>
      <c r="EZ146" s="69"/>
      <c r="FA146" s="69"/>
      <c r="FB146" s="69"/>
      <c r="FC146" s="69"/>
      <c r="FD146" s="69"/>
      <c r="FE146" s="69"/>
      <c r="FF146" s="69"/>
      <c r="FG146" s="69"/>
      <c r="FH146" s="69"/>
      <c r="FI146" s="69"/>
      <c r="FJ146" s="69"/>
      <c r="FK146" s="69"/>
      <c r="FL146" s="69"/>
      <c r="FM146" s="69"/>
      <c r="FN146" s="69"/>
      <c r="FO146" s="69"/>
      <c r="FP146" s="69"/>
      <c r="FQ146" s="69"/>
      <c r="FR146" s="69"/>
      <c r="FS146" s="69"/>
      <c r="FT146" s="69"/>
      <c r="FU146" s="69"/>
      <c r="FV146" s="69"/>
      <c r="FW146" s="69"/>
      <c r="FX146" s="69"/>
      <c r="FY146" s="69"/>
      <c r="FZ146" s="69"/>
      <c r="GA146" s="69"/>
      <c r="GB146" s="69"/>
      <c r="GC146" s="69"/>
      <c r="GD146" s="69"/>
      <c r="GE146" s="69"/>
      <c r="GF146" s="69"/>
      <c r="GG146" s="69"/>
      <c r="GH146" s="69"/>
      <c r="GI146" s="69"/>
      <c r="GJ146" s="69"/>
      <c r="GK146" s="69"/>
      <c r="GL146" s="69"/>
      <c r="GM146" s="69"/>
      <c r="GN146" s="69"/>
      <c r="GO146" s="69"/>
      <c r="GP146" s="69"/>
      <c r="GQ146" s="69"/>
      <c r="GR146" s="69"/>
      <c r="GS146" s="69"/>
      <c r="GT146" s="69"/>
      <c r="GU146" s="69"/>
      <c r="GV146" s="69"/>
      <c r="GW146" s="69"/>
      <c r="GX146" s="69"/>
      <c r="GY146" s="69"/>
      <c r="GZ146" s="69"/>
      <c r="HA146" s="69"/>
      <c r="HB146" s="69"/>
      <c r="HC146" s="69"/>
      <c r="HD146" s="69"/>
      <c r="HE146" s="69"/>
      <c r="HF146" s="69"/>
      <c r="HG146" s="69"/>
      <c r="HH146" s="69"/>
      <c r="HI146" s="69"/>
      <c r="HJ146" s="69"/>
      <c r="HK146" s="69"/>
      <c r="HL146" s="69"/>
      <c r="HM146" s="69"/>
      <c r="HN146" s="69"/>
      <c r="HO146" s="69"/>
      <c r="HP146" s="69"/>
      <c r="HQ146" s="69"/>
      <c r="HR146" s="69"/>
      <c r="HS146" s="69"/>
      <c r="HT146" s="69"/>
      <c r="HU146" s="69"/>
      <c r="HV146" s="69"/>
      <c r="HW146" s="69"/>
      <c r="HX146" s="69"/>
      <c r="HY146" s="69"/>
      <c r="HZ146" s="69"/>
      <c r="IA146" s="69"/>
      <c r="IB146" s="69"/>
      <c r="IC146" s="69"/>
      <c r="ID146" s="69"/>
      <c r="IE146" s="69"/>
      <c r="IF146" s="69"/>
      <c r="IG146" s="69"/>
      <c r="IH146" s="69"/>
      <c r="II146" s="69"/>
      <c r="IJ146" s="69"/>
      <c r="IK146" s="69"/>
      <c r="IL146" s="69"/>
      <c r="IM146" s="69"/>
      <c r="IN146" s="69"/>
      <c r="IO146" s="69"/>
      <c r="IP146" s="69"/>
      <c r="IQ146" s="69"/>
      <c r="IR146" s="69"/>
      <c r="IS146" s="69"/>
      <c r="IT146" s="69"/>
      <c r="IU146" s="69"/>
      <c r="IV146" s="69"/>
      <c r="IW146" s="69"/>
      <c r="IX146" s="69"/>
      <c r="IY146" s="69"/>
      <c r="IZ146" s="69"/>
      <c r="JA146" s="69"/>
      <c r="JB146" s="69"/>
      <c r="JC146" s="69"/>
      <c r="JD146" s="69"/>
      <c r="JE146" s="69"/>
    </row>
    <row r="147" customHeight="1" spans="1:265">
      <c r="A147" s="69"/>
      <c r="B147" s="69"/>
      <c r="C147" s="69"/>
      <c r="D147" s="69"/>
      <c r="E147" s="69"/>
      <c r="F147" s="69"/>
      <c r="H147" s="69"/>
      <c r="I147" s="214"/>
      <c r="J147" s="214"/>
      <c r="K147" s="215"/>
      <c r="L147" s="69"/>
      <c r="M147" s="216"/>
      <c r="N147" s="216"/>
      <c r="O147" s="216"/>
      <c r="P147" s="69"/>
      <c r="Q147" s="216"/>
      <c r="R147" s="216"/>
      <c r="S147" s="216"/>
      <c r="T147" s="69"/>
      <c r="U147" s="216"/>
      <c r="V147" s="216"/>
      <c r="W147" s="216"/>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c r="DO147" s="69"/>
      <c r="DP147" s="69"/>
      <c r="DQ147" s="69"/>
      <c r="DR147" s="69"/>
      <c r="DS147" s="69"/>
      <c r="DT147" s="69"/>
      <c r="DU147" s="69"/>
      <c r="DV147" s="69"/>
      <c r="DW147" s="69"/>
      <c r="DX147" s="69"/>
      <c r="DY147" s="69"/>
      <c r="DZ147" s="69"/>
      <c r="EA147" s="69"/>
      <c r="EB147" s="69"/>
      <c r="EC147" s="69"/>
      <c r="ED147" s="69"/>
      <c r="EE147" s="69"/>
      <c r="EF147" s="69"/>
      <c r="EG147" s="69"/>
      <c r="EH147" s="69"/>
      <c r="EI147" s="69"/>
      <c r="EJ147" s="69"/>
      <c r="EK147" s="69"/>
      <c r="EL147" s="69"/>
      <c r="EM147" s="69"/>
      <c r="EN147" s="69"/>
      <c r="EO147" s="69"/>
      <c r="EP147" s="69"/>
      <c r="EQ147" s="69"/>
      <c r="ER147" s="69"/>
      <c r="ES147" s="69"/>
      <c r="ET147" s="69"/>
      <c r="EU147" s="69"/>
      <c r="EV147" s="69"/>
      <c r="EW147" s="69"/>
      <c r="EX147" s="69"/>
      <c r="EY147" s="69"/>
      <c r="EZ147" s="69"/>
      <c r="FA147" s="69"/>
      <c r="FB147" s="69"/>
      <c r="FC147" s="69"/>
      <c r="FD147" s="69"/>
      <c r="FE147" s="69"/>
      <c r="FF147" s="69"/>
      <c r="FG147" s="69"/>
      <c r="FH147" s="69"/>
      <c r="FI147" s="69"/>
      <c r="FJ147" s="69"/>
      <c r="FK147" s="69"/>
      <c r="FL147" s="69"/>
      <c r="FM147" s="69"/>
      <c r="FN147" s="69"/>
      <c r="FO147" s="69"/>
      <c r="FP147" s="69"/>
      <c r="FQ147" s="69"/>
      <c r="FR147" s="69"/>
      <c r="FS147" s="69"/>
      <c r="FT147" s="69"/>
      <c r="FU147" s="69"/>
      <c r="FV147" s="69"/>
      <c r="FW147" s="69"/>
      <c r="FX147" s="69"/>
      <c r="FY147" s="69"/>
      <c r="FZ147" s="69"/>
      <c r="GA147" s="69"/>
      <c r="GB147" s="69"/>
      <c r="GC147" s="69"/>
      <c r="GD147" s="69"/>
      <c r="GE147" s="69"/>
      <c r="GF147" s="69"/>
      <c r="GG147" s="69"/>
      <c r="GH147" s="69"/>
      <c r="GI147" s="69"/>
      <c r="GJ147" s="69"/>
      <c r="GK147" s="69"/>
      <c r="GL147" s="69"/>
      <c r="GM147" s="69"/>
      <c r="GN147" s="69"/>
      <c r="GO147" s="69"/>
      <c r="GP147" s="69"/>
      <c r="GQ147" s="69"/>
      <c r="GR147" s="69"/>
      <c r="GS147" s="69"/>
      <c r="GT147" s="69"/>
      <c r="GU147" s="69"/>
      <c r="GV147" s="69"/>
      <c r="GW147" s="69"/>
      <c r="GX147" s="69"/>
      <c r="GY147" s="69"/>
      <c r="GZ147" s="69"/>
      <c r="HA147" s="69"/>
      <c r="HB147" s="69"/>
      <c r="HC147" s="69"/>
      <c r="HD147" s="69"/>
      <c r="HE147" s="69"/>
      <c r="HF147" s="69"/>
      <c r="HG147" s="69"/>
      <c r="HH147" s="69"/>
      <c r="HI147" s="69"/>
      <c r="HJ147" s="69"/>
      <c r="HK147" s="69"/>
      <c r="HL147" s="69"/>
      <c r="HM147" s="69"/>
      <c r="HN147" s="69"/>
      <c r="HO147" s="69"/>
      <c r="HP147" s="69"/>
      <c r="HQ147" s="69"/>
      <c r="HR147" s="69"/>
      <c r="HS147" s="69"/>
      <c r="HT147" s="69"/>
      <c r="HU147" s="69"/>
      <c r="HV147" s="69"/>
      <c r="HW147" s="69"/>
      <c r="HX147" s="69"/>
      <c r="HY147" s="69"/>
      <c r="HZ147" s="69"/>
      <c r="IA147" s="69"/>
      <c r="IB147" s="69"/>
      <c r="IC147" s="69"/>
      <c r="ID147" s="69"/>
      <c r="IE147" s="69"/>
      <c r="IF147" s="69"/>
      <c r="IG147" s="69"/>
      <c r="IH147" s="69"/>
      <c r="II147" s="69"/>
      <c r="IJ147" s="69"/>
      <c r="IK147" s="69"/>
      <c r="IL147" s="69"/>
      <c r="IM147" s="69"/>
      <c r="IN147" s="69"/>
      <c r="IO147" s="69"/>
      <c r="IP147" s="69"/>
      <c r="IQ147" s="69"/>
      <c r="IR147" s="69"/>
      <c r="IS147" s="69"/>
      <c r="IT147" s="69"/>
      <c r="IU147" s="69"/>
      <c r="IV147" s="69"/>
      <c r="IW147" s="69"/>
      <c r="IX147" s="69"/>
      <c r="IY147" s="69"/>
      <c r="IZ147" s="69"/>
      <c r="JA147" s="69"/>
      <c r="JB147" s="69"/>
      <c r="JC147" s="69"/>
      <c r="JD147" s="69"/>
      <c r="JE147" s="69"/>
    </row>
    <row r="148" customHeight="1" spans="1:265">
      <c r="A148" s="69"/>
      <c r="B148" s="69"/>
      <c r="C148" s="69"/>
      <c r="D148" s="69"/>
      <c r="E148" s="69"/>
      <c r="F148" s="69"/>
      <c r="H148" s="69"/>
      <c r="I148" s="214"/>
      <c r="J148" s="214"/>
      <c r="K148" s="215"/>
      <c r="L148" s="69"/>
      <c r="M148" s="216"/>
      <c r="N148" s="216"/>
      <c r="O148" s="216"/>
      <c r="P148" s="69"/>
      <c r="Q148" s="216"/>
      <c r="R148" s="216"/>
      <c r="S148" s="216"/>
      <c r="T148" s="69"/>
      <c r="U148" s="216"/>
      <c r="V148" s="216"/>
      <c r="W148" s="216"/>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c r="DV148" s="69"/>
      <c r="DW148" s="69"/>
      <c r="DX148" s="69"/>
      <c r="DY148" s="69"/>
      <c r="DZ148" s="69"/>
      <c r="EA148" s="69"/>
      <c r="EB148" s="69"/>
      <c r="EC148" s="69"/>
      <c r="ED148" s="69"/>
      <c r="EE148" s="69"/>
      <c r="EF148" s="69"/>
      <c r="EG148" s="69"/>
      <c r="EH148" s="69"/>
      <c r="EI148" s="69"/>
      <c r="EJ148" s="69"/>
      <c r="EK148" s="69"/>
      <c r="EL148" s="69"/>
      <c r="EM148" s="69"/>
      <c r="EN148" s="69"/>
      <c r="EO148" s="69"/>
      <c r="EP148" s="69"/>
      <c r="EQ148" s="69"/>
      <c r="ER148" s="69"/>
      <c r="ES148" s="69"/>
      <c r="ET148" s="69"/>
      <c r="EU148" s="69"/>
      <c r="EV148" s="69"/>
      <c r="EW148" s="69"/>
      <c r="EX148" s="69"/>
      <c r="EY148" s="69"/>
      <c r="EZ148" s="69"/>
      <c r="FA148" s="69"/>
      <c r="FB148" s="69"/>
      <c r="FC148" s="69"/>
      <c r="FD148" s="69"/>
      <c r="FE148" s="69"/>
      <c r="FF148" s="69"/>
      <c r="FG148" s="69"/>
      <c r="FH148" s="69"/>
      <c r="FI148" s="69"/>
      <c r="FJ148" s="69"/>
      <c r="FK148" s="69"/>
      <c r="FL148" s="69"/>
      <c r="FM148" s="69"/>
      <c r="FN148" s="69"/>
      <c r="FO148" s="69"/>
      <c r="FP148" s="69"/>
      <c r="FQ148" s="69"/>
      <c r="FR148" s="69"/>
      <c r="FS148" s="69"/>
      <c r="FT148" s="69"/>
      <c r="FU148" s="69"/>
      <c r="FV148" s="69"/>
      <c r="FW148" s="69"/>
      <c r="FX148" s="69"/>
      <c r="FY148" s="69"/>
      <c r="FZ148" s="69"/>
      <c r="GA148" s="69"/>
      <c r="GB148" s="69"/>
      <c r="GC148" s="69"/>
      <c r="GD148" s="69"/>
      <c r="GE148" s="69"/>
      <c r="GF148" s="69"/>
      <c r="GG148" s="69"/>
      <c r="GH148" s="69"/>
      <c r="GI148" s="69"/>
      <c r="GJ148" s="69"/>
      <c r="GK148" s="69"/>
      <c r="GL148" s="69"/>
      <c r="GM148" s="69"/>
      <c r="GN148" s="69"/>
      <c r="GO148" s="69"/>
      <c r="GP148" s="69"/>
      <c r="GQ148" s="69"/>
      <c r="GR148" s="69"/>
      <c r="GS148" s="69"/>
      <c r="GT148" s="69"/>
      <c r="GU148" s="69"/>
      <c r="GV148" s="69"/>
      <c r="GW148" s="69"/>
      <c r="GX148" s="69"/>
      <c r="GY148" s="69"/>
      <c r="GZ148" s="69"/>
      <c r="HA148" s="69"/>
      <c r="HB148" s="69"/>
      <c r="HC148" s="69"/>
      <c r="HD148" s="69"/>
      <c r="HE148" s="69"/>
      <c r="HF148" s="69"/>
      <c r="HG148" s="69"/>
      <c r="HH148" s="69"/>
      <c r="HI148" s="69"/>
      <c r="HJ148" s="69"/>
      <c r="HK148" s="69"/>
      <c r="HL148" s="69"/>
      <c r="HM148" s="69"/>
      <c r="HN148" s="69"/>
      <c r="HO148" s="69"/>
      <c r="HP148" s="69"/>
      <c r="HQ148" s="69"/>
      <c r="HR148" s="69"/>
      <c r="HS148" s="69"/>
      <c r="HT148" s="69"/>
      <c r="HU148" s="69"/>
      <c r="HV148" s="69"/>
      <c r="HW148" s="69"/>
      <c r="HX148" s="69"/>
      <c r="HY148" s="69"/>
      <c r="HZ148" s="69"/>
      <c r="IA148" s="69"/>
      <c r="IB148" s="69"/>
      <c r="IC148" s="69"/>
      <c r="ID148" s="69"/>
      <c r="IE148" s="69"/>
      <c r="IF148" s="69"/>
      <c r="IG148" s="69"/>
      <c r="IH148" s="69"/>
      <c r="II148" s="69"/>
      <c r="IJ148" s="69"/>
      <c r="IK148" s="69"/>
      <c r="IL148" s="69"/>
      <c r="IM148" s="69"/>
      <c r="IN148" s="69"/>
      <c r="IO148" s="69"/>
      <c r="IP148" s="69"/>
      <c r="IQ148" s="69"/>
      <c r="IR148" s="69"/>
      <c r="IS148" s="69"/>
      <c r="IT148" s="69"/>
      <c r="IU148" s="69"/>
      <c r="IV148" s="69"/>
      <c r="IW148" s="69"/>
      <c r="IX148" s="69"/>
      <c r="IY148" s="69"/>
      <c r="IZ148" s="69"/>
      <c r="JA148" s="69"/>
      <c r="JB148" s="69"/>
      <c r="JC148" s="69"/>
      <c r="JD148" s="69"/>
      <c r="JE148" s="69"/>
    </row>
    <row r="149" customHeight="1" spans="1:265">
      <c r="A149" s="69"/>
      <c r="B149" s="69"/>
      <c r="C149" s="69"/>
      <c r="D149" s="69"/>
      <c r="E149" s="69"/>
      <c r="F149" s="69"/>
      <c r="H149" s="69"/>
      <c r="I149" s="214"/>
      <c r="J149" s="214"/>
      <c r="K149" s="215"/>
      <c r="L149" s="69"/>
      <c r="M149" s="216"/>
      <c r="N149" s="216"/>
      <c r="O149" s="216"/>
      <c r="P149" s="69"/>
      <c r="Q149" s="216"/>
      <c r="R149" s="216"/>
      <c r="S149" s="216"/>
      <c r="T149" s="69"/>
      <c r="U149" s="216"/>
      <c r="V149" s="216"/>
      <c r="W149" s="216"/>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69"/>
      <c r="DL149" s="69"/>
      <c r="DM149" s="69"/>
      <c r="DN149" s="69"/>
      <c r="DO149" s="69"/>
      <c r="DP149" s="69"/>
      <c r="DQ149" s="69"/>
      <c r="DR149" s="69"/>
      <c r="DS149" s="69"/>
      <c r="DT149" s="69"/>
      <c r="DU149" s="69"/>
      <c r="DV149" s="69"/>
      <c r="DW149" s="69"/>
      <c r="DX149" s="69"/>
      <c r="DY149" s="69"/>
      <c r="DZ149" s="69"/>
      <c r="EA149" s="69"/>
      <c r="EB149" s="69"/>
      <c r="EC149" s="69"/>
      <c r="ED149" s="69"/>
      <c r="EE149" s="69"/>
      <c r="EF149" s="69"/>
      <c r="EG149" s="69"/>
      <c r="EH149" s="69"/>
      <c r="EI149" s="69"/>
      <c r="EJ149" s="69"/>
      <c r="EK149" s="69"/>
      <c r="EL149" s="69"/>
      <c r="EM149" s="69"/>
      <c r="EN149" s="69"/>
      <c r="EO149" s="69"/>
      <c r="EP149" s="69"/>
      <c r="EQ149" s="69"/>
      <c r="ER149" s="69"/>
      <c r="ES149" s="69"/>
      <c r="ET149" s="69"/>
      <c r="EU149" s="69"/>
      <c r="EV149" s="69"/>
      <c r="EW149" s="69"/>
      <c r="EX149" s="69"/>
      <c r="EY149" s="69"/>
      <c r="EZ149" s="69"/>
      <c r="FA149" s="69"/>
      <c r="FB149" s="69"/>
      <c r="FC149" s="69"/>
      <c r="FD149" s="69"/>
      <c r="FE149" s="69"/>
      <c r="FF149" s="69"/>
      <c r="FG149" s="69"/>
      <c r="FH149" s="69"/>
      <c r="FI149" s="69"/>
      <c r="FJ149" s="69"/>
      <c r="FK149" s="69"/>
      <c r="FL149" s="69"/>
      <c r="FM149" s="69"/>
      <c r="FN149" s="69"/>
      <c r="FO149" s="69"/>
      <c r="FP149" s="69"/>
      <c r="FQ149" s="69"/>
      <c r="FR149" s="69"/>
      <c r="FS149" s="69"/>
      <c r="FT149" s="69"/>
      <c r="FU149" s="69"/>
      <c r="FV149" s="69"/>
      <c r="FW149" s="69"/>
      <c r="FX149" s="69"/>
      <c r="FY149" s="69"/>
      <c r="FZ149" s="69"/>
      <c r="GA149" s="69"/>
      <c r="GB149" s="69"/>
      <c r="GC149" s="69"/>
      <c r="GD149" s="69"/>
      <c r="GE149" s="69"/>
      <c r="GF149" s="69"/>
      <c r="GG149" s="69"/>
      <c r="GH149" s="69"/>
      <c r="GI149" s="69"/>
      <c r="GJ149" s="69"/>
      <c r="GK149" s="69"/>
      <c r="GL149" s="69"/>
      <c r="GM149" s="69"/>
      <c r="GN149" s="69"/>
      <c r="GO149" s="69"/>
      <c r="GP149" s="69"/>
      <c r="GQ149" s="69"/>
      <c r="GR149" s="69"/>
      <c r="GS149" s="69"/>
      <c r="GT149" s="69"/>
      <c r="GU149" s="69"/>
      <c r="GV149" s="69"/>
      <c r="GW149" s="69"/>
      <c r="GX149" s="69"/>
      <c r="GY149" s="69"/>
      <c r="GZ149" s="69"/>
      <c r="HA149" s="69"/>
      <c r="HB149" s="69"/>
      <c r="HC149" s="69"/>
      <c r="HD149" s="69"/>
      <c r="HE149" s="69"/>
      <c r="HF149" s="69"/>
      <c r="HG149" s="69"/>
      <c r="HH149" s="69"/>
      <c r="HI149" s="69"/>
      <c r="HJ149" s="69"/>
      <c r="HK149" s="69"/>
      <c r="HL149" s="69"/>
      <c r="HM149" s="69"/>
      <c r="HN149" s="69"/>
      <c r="HO149" s="69"/>
      <c r="HP149" s="69"/>
      <c r="HQ149" s="69"/>
      <c r="HR149" s="69"/>
      <c r="HS149" s="69"/>
      <c r="HT149" s="69"/>
      <c r="HU149" s="69"/>
      <c r="HV149" s="69"/>
      <c r="HW149" s="69"/>
      <c r="HX149" s="69"/>
      <c r="HY149" s="69"/>
      <c r="HZ149" s="69"/>
      <c r="IA149" s="69"/>
      <c r="IB149" s="69"/>
      <c r="IC149" s="69"/>
      <c r="ID149" s="69"/>
      <c r="IE149" s="69"/>
      <c r="IF149" s="69"/>
      <c r="IG149" s="69"/>
      <c r="IH149" s="69"/>
      <c r="II149" s="69"/>
      <c r="IJ149" s="69"/>
      <c r="IK149" s="69"/>
      <c r="IL149" s="69"/>
      <c r="IM149" s="69"/>
      <c r="IN149" s="69"/>
      <c r="IO149" s="69"/>
      <c r="IP149" s="69"/>
      <c r="IQ149" s="69"/>
      <c r="IR149" s="69"/>
      <c r="IS149" s="69"/>
      <c r="IT149" s="69"/>
      <c r="IU149" s="69"/>
      <c r="IV149" s="69"/>
      <c r="IW149" s="69"/>
      <c r="IX149" s="69"/>
      <c r="IY149" s="69"/>
      <c r="IZ149" s="69"/>
      <c r="JA149" s="69"/>
      <c r="JB149" s="69"/>
      <c r="JC149" s="69"/>
      <c r="JD149" s="69"/>
      <c r="JE149" s="69"/>
    </row>
    <row r="150" customHeight="1" spans="1:265">
      <c r="A150" s="69"/>
      <c r="B150" s="69"/>
      <c r="C150" s="69"/>
      <c r="D150" s="69"/>
      <c r="E150" s="69"/>
      <c r="F150" s="69"/>
      <c r="H150" s="69"/>
      <c r="I150" s="214"/>
      <c r="J150" s="214"/>
      <c r="K150" s="215"/>
      <c r="L150" s="69"/>
      <c r="M150" s="216"/>
      <c r="N150" s="216"/>
      <c r="O150" s="216"/>
      <c r="P150" s="69"/>
      <c r="Q150" s="216"/>
      <c r="R150" s="216"/>
      <c r="S150" s="216"/>
      <c r="T150" s="69"/>
      <c r="U150" s="216"/>
      <c r="V150" s="216"/>
      <c r="W150" s="216"/>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c r="BP150" s="69"/>
      <c r="BQ150" s="69"/>
      <c r="BR150" s="69"/>
      <c r="BS150" s="69"/>
      <c r="BT150" s="69"/>
      <c r="BU150" s="69"/>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c r="DM150" s="69"/>
      <c r="DN150" s="69"/>
      <c r="DO150" s="69"/>
      <c r="DP150" s="69"/>
      <c r="DQ150" s="69"/>
      <c r="DR150" s="69"/>
      <c r="DS150" s="69"/>
      <c r="DT150" s="69"/>
      <c r="DU150" s="69"/>
      <c r="DV150" s="69"/>
      <c r="DW150" s="69"/>
      <c r="DX150" s="69"/>
      <c r="DY150" s="69"/>
      <c r="DZ150" s="69"/>
      <c r="EA150" s="69"/>
      <c r="EB150" s="69"/>
      <c r="EC150" s="69"/>
      <c r="ED150" s="69"/>
      <c r="EE150" s="69"/>
      <c r="EF150" s="69"/>
      <c r="EG150" s="69"/>
      <c r="EH150" s="69"/>
      <c r="EI150" s="69"/>
      <c r="EJ150" s="69"/>
      <c r="EK150" s="69"/>
      <c r="EL150" s="69"/>
      <c r="EM150" s="69"/>
      <c r="EN150" s="69"/>
      <c r="EO150" s="69"/>
      <c r="EP150" s="69"/>
      <c r="EQ150" s="69"/>
      <c r="ER150" s="69"/>
      <c r="ES150" s="69"/>
      <c r="ET150" s="69"/>
      <c r="EU150" s="69"/>
      <c r="EV150" s="69"/>
      <c r="EW150" s="69"/>
      <c r="EX150" s="69"/>
      <c r="EY150" s="69"/>
      <c r="EZ150" s="69"/>
      <c r="FA150" s="69"/>
      <c r="FB150" s="69"/>
      <c r="FC150" s="69"/>
      <c r="FD150" s="69"/>
      <c r="FE150" s="69"/>
      <c r="FF150" s="69"/>
      <c r="FG150" s="69"/>
      <c r="FH150" s="69"/>
      <c r="FI150" s="69"/>
      <c r="FJ150" s="69"/>
      <c r="FK150" s="69"/>
      <c r="FL150" s="69"/>
      <c r="FM150" s="69"/>
      <c r="FN150" s="69"/>
      <c r="FO150" s="69"/>
      <c r="FP150" s="69"/>
      <c r="FQ150" s="69"/>
      <c r="FR150" s="69"/>
      <c r="FS150" s="69"/>
      <c r="FT150" s="69"/>
      <c r="FU150" s="69"/>
      <c r="FV150" s="69"/>
      <c r="FW150" s="69"/>
      <c r="FX150" s="69"/>
      <c r="FY150" s="69"/>
      <c r="FZ150" s="69"/>
      <c r="GA150" s="69"/>
      <c r="GB150" s="69"/>
      <c r="GC150" s="69"/>
      <c r="GD150" s="69"/>
      <c r="GE150" s="69"/>
      <c r="GF150" s="69"/>
      <c r="GG150" s="69"/>
      <c r="GH150" s="69"/>
      <c r="GI150" s="69"/>
      <c r="GJ150" s="69"/>
      <c r="GK150" s="69"/>
      <c r="GL150" s="69"/>
      <c r="GM150" s="69"/>
      <c r="GN150" s="69"/>
      <c r="GO150" s="69"/>
      <c r="GP150" s="69"/>
      <c r="GQ150" s="69"/>
      <c r="GR150" s="69"/>
      <c r="GS150" s="69"/>
      <c r="GT150" s="69"/>
      <c r="GU150" s="69"/>
      <c r="GV150" s="69"/>
      <c r="GW150" s="69"/>
      <c r="GX150" s="69"/>
      <c r="GY150" s="69"/>
      <c r="GZ150" s="69"/>
      <c r="HA150" s="69"/>
      <c r="HB150" s="69"/>
      <c r="HC150" s="69"/>
      <c r="HD150" s="69"/>
      <c r="HE150" s="69"/>
      <c r="HF150" s="69"/>
      <c r="HG150" s="69"/>
      <c r="HH150" s="69"/>
      <c r="HI150" s="69"/>
      <c r="HJ150" s="69"/>
      <c r="HK150" s="69"/>
      <c r="HL150" s="69"/>
      <c r="HM150" s="69"/>
      <c r="HN150" s="69"/>
      <c r="HO150" s="69"/>
      <c r="HP150" s="69"/>
      <c r="HQ150" s="69"/>
      <c r="HR150" s="69"/>
      <c r="HS150" s="69"/>
      <c r="HT150" s="69"/>
      <c r="HU150" s="69"/>
      <c r="HV150" s="69"/>
      <c r="HW150" s="69"/>
      <c r="HX150" s="69"/>
      <c r="HY150" s="69"/>
      <c r="HZ150" s="69"/>
      <c r="IA150" s="69"/>
      <c r="IB150" s="69"/>
      <c r="IC150" s="69"/>
      <c r="ID150" s="69"/>
      <c r="IE150" s="69"/>
      <c r="IF150" s="69"/>
      <c r="IG150" s="69"/>
      <c r="IH150" s="69"/>
      <c r="II150" s="69"/>
      <c r="IJ150" s="69"/>
      <c r="IK150" s="69"/>
      <c r="IL150" s="69"/>
      <c r="IM150" s="69"/>
      <c r="IN150" s="69"/>
      <c r="IO150" s="69"/>
      <c r="IP150" s="69"/>
      <c r="IQ150" s="69"/>
      <c r="IR150" s="69"/>
      <c r="IS150" s="69"/>
      <c r="IT150" s="69"/>
      <c r="IU150" s="69"/>
      <c r="IV150" s="69"/>
      <c r="IW150" s="69"/>
      <c r="IX150" s="69"/>
      <c r="IY150" s="69"/>
      <c r="IZ150" s="69"/>
      <c r="JA150" s="69"/>
      <c r="JB150" s="69"/>
      <c r="JC150" s="69"/>
      <c r="JD150" s="69"/>
      <c r="JE150" s="69"/>
    </row>
    <row r="151" customHeight="1" spans="1:265">
      <c r="A151" s="69"/>
      <c r="B151" s="69"/>
      <c r="C151" s="69"/>
      <c r="D151" s="69"/>
      <c r="E151" s="69"/>
      <c r="F151" s="69"/>
      <c r="H151" s="69"/>
      <c r="I151" s="214"/>
      <c r="J151" s="214"/>
      <c r="K151" s="215"/>
      <c r="L151" s="69"/>
      <c r="M151" s="216"/>
      <c r="N151" s="216"/>
      <c r="O151" s="216"/>
      <c r="P151" s="69"/>
      <c r="Q151" s="216"/>
      <c r="R151" s="216"/>
      <c r="S151" s="216"/>
      <c r="T151" s="69"/>
      <c r="U151" s="216"/>
      <c r="V151" s="216"/>
      <c r="W151" s="216"/>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c r="BJ151" s="69"/>
      <c r="BK151" s="69"/>
      <c r="BL151" s="69"/>
      <c r="BM151" s="69"/>
      <c r="BN151" s="69"/>
      <c r="BO151" s="69"/>
      <c r="BP151" s="69"/>
      <c r="BQ151" s="69"/>
      <c r="BR151" s="69"/>
      <c r="BS151" s="69"/>
      <c r="BT151" s="69"/>
      <c r="BU151" s="69"/>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69"/>
      <c r="DJ151" s="69"/>
      <c r="DK151" s="69"/>
      <c r="DL151" s="69"/>
      <c r="DM151" s="69"/>
      <c r="DN151" s="69"/>
      <c r="DO151" s="69"/>
      <c r="DP151" s="69"/>
      <c r="DQ151" s="69"/>
      <c r="DR151" s="69"/>
      <c r="DS151" s="69"/>
      <c r="DT151" s="69"/>
      <c r="DU151" s="69"/>
      <c r="DV151" s="69"/>
      <c r="DW151" s="69"/>
      <c r="DX151" s="69"/>
      <c r="DY151" s="69"/>
      <c r="DZ151" s="69"/>
      <c r="EA151" s="69"/>
      <c r="EB151" s="69"/>
      <c r="EC151" s="69"/>
      <c r="ED151" s="69"/>
      <c r="EE151" s="69"/>
      <c r="EF151" s="69"/>
      <c r="EG151" s="69"/>
      <c r="EH151" s="69"/>
      <c r="EI151" s="69"/>
      <c r="EJ151" s="69"/>
      <c r="EK151" s="69"/>
      <c r="EL151" s="69"/>
      <c r="EM151" s="69"/>
      <c r="EN151" s="69"/>
      <c r="EO151" s="69"/>
      <c r="EP151" s="69"/>
      <c r="EQ151" s="69"/>
      <c r="ER151" s="69"/>
      <c r="ES151" s="69"/>
      <c r="ET151" s="69"/>
      <c r="EU151" s="69"/>
      <c r="EV151" s="69"/>
      <c r="EW151" s="69"/>
      <c r="EX151" s="69"/>
      <c r="EY151" s="69"/>
      <c r="EZ151" s="69"/>
      <c r="FA151" s="69"/>
      <c r="FB151" s="69"/>
      <c r="FC151" s="69"/>
      <c r="FD151" s="69"/>
      <c r="FE151" s="69"/>
      <c r="FF151" s="69"/>
      <c r="FG151" s="69"/>
      <c r="FH151" s="69"/>
      <c r="FI151" s="69"/>
      <c r="FJ151" s="69"/>
      <c r="FK151" s="69"/>
      <c r="FL151" s="69"/>
      <c r="FM151" s="69"/>
      <c r="FN151" s="69"/>
      <c r="FO151" s="69"/>
      <c r="FP151" s="69"/>
      <c r="FQ151" s="69"/>
      <c r="FR151" s="69"/>
      <c r="FS151" s="69"/>
      <c r="FT151" s="69"/>
      <c r="FU151" s="69"/>
      <c r="FV151" s="69"/>
      <c r="FW151" s="69"/>
      <c r="FX151" s="69"/>
      <c r="FY151" s="69"/>
      <c r="FZ151" s="69"/>
      <c r="GA151" s="69"/>
      <c r="GB151" s="69"/>
      <c r="GC151" s="69"/>
      <c r="GD151" s="69"/>
      <c r="GE151" s="69"/>
      <c r="GF151" s="69"/>
      <c r="GG151" s="69"/>
      <c r="GH151" s="69"/>
      <c r="GI151" s="69"/>
      <c r="GJ151" s="69"/>
      <c r="GK151" s="69"/>
      <c r="GL151" s="69"/>
      <c r="GM151" s="69"/>
      <c r="GN151" s="69"/>
      <c r="GO151" s="69"/>
      <c r="GP151" s="69"/>
      <c r="GQ151" s="69"/>
      <c r="GR151" s="69"/>
      <c r="GS151" s="69"/>
      <c r="GT151" s="69"/>
      <c r="GU151" s="69"/>
      <c r="GV151" s="69"/>
      <c r="GW151" s="69"/>
      <c r="GX151" s="69"/>
      <c r="GY151" s="69"/>
      <c r="GZ151" s="69"/>
      <c r="HA151" s="69"/>
      <c r="HB151" s="69"/>
      <c r="HC151" s="69"/>
      <c r="HD151" s="69"/>
      <c r="HE151" s="69"/>
      <c r="HF151" s="69"/>
      <c r="HG151" s="69"/>
      <c r="HH151" s="69"/>
      <c r="HI151" s="69"/>
      <c r="HJ151" s="69"/>
      <c r="HK151" s="69"/>
      <c r="HL151" s="69"/>
      <c r="HM151" s="69"/>
      <c r="HN151" s="69"/>
      <c r="HO151" s="69"/>
      <c r="HP151" s="69"/>
      <c r="HQ151" s="69"/>
      <c r="HR151" s="69"/>
      <c r="HS151" s="69"/>
      <c r="HT151" s="69"/>
      <c r="HU151" s="69"/>
      <c r="HV151" s="69"/>
      <c r="HW151" s="69"/>
      <c r="HX151" s="69"/>
      <c r="HY151" s="69"/>
      <c r="HZ151" s="69"/>
      <c r="IA151" s="69"/>
      <c r="IB151" s="69"/>
      <c r="IC151" s="69"/>
      <c r="ID151" s="69"/>
      <c r="IE151" s="69"/>
      <c r="IF151" s="69"/>
      <c r="IG151" s="69"/>
      <c r="IH151" s="69"/>
      <c r="II151" s="69"/>
      <c r="IJ151" s="69"/>
      <c r="IK151" s="69"/>
      <c r="IL151" s="69"/>
      <c r="IM151" s="69"/>
      <c r="IN151" s="69"/>
      <c r="IO151" s="69"/>
      <c r="IP151" s="69"/>
      <c r="IQ151" s="69"/>
      <c r="IR151" s="69"/>
      <c r="IS151" s="69"/>
      <c r="IT151" s="69"/>
      <c r="IU151" s="69"/>
      <c r="IV151" s="69"/>
      <c r="IW151" s="69"/>
      <c r="IX151" s="69"/>
      <c r="IY151" s="69"/>
      <c r="IZ151" s="69"/>
      <c r="JA151" s="69"/>
      <c r="JB151" s="69"/>
      <c r="JC151" s="69"/>
      <c r="JD151" s="69"/>
      <c r="JE151" s="69"/>
    </row>
    <row r="152" customHeight="1" spans="1:265">
      <c r="A152" s="69"/>
      <c r="B152" s="69"/>
      <c r="C152" s="69"/>
      <c r="D152" s="69"/>
      <c r="E152" s="69"/>
      <c r="F152" s="69"/>
      <c r="H152" s="69"/>
      <c r="I152" s="214"/>
      <c r="J152" s="214"/>
      <c r="K152" s="215"/>
      <c r="L152" s="69"/>
      <c r="M152" s="216"/>
      <c r="N152" s="216"/>
      <c r="O152" s="216"/>
      <c r="P152" s="69"/>
      <c r="Q152" s="216"/>
      <c r="R152" s="216"/>
      <c r="S152" s="216"/>
      <c r="T152" s="69"/>
      <c r="U152" s="216"/>
      <c r="V152" s="216"/>
      <c r="W152" s="216"/>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c r="BJ152" s="69"/>
      <c r="BK152" s="69"/>
      <c r="BL152" s="69"/>
      <c r="BM152" s="69"/>
      <c r="BN152" s="69"/>
      <c r="BO152" s="69"/>
      <c r="BP152" s="69"/>
      <c r="BQ152" s="69"/>
      <c r="BR152" s="69"/>
      <c r="BS152" s="69"/>
      <c r="BT152" s="69"/>
      <c r="BU152" s="69"/>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69"/>
      <c r="DJ152" s="69"/>
      <c r="DK152" s="69"/>
      <c r="DL152" s="69"/>
      <c r="DM152" s="69"/>
      <c r="DN152" s="69"/>
      <c r="DO152" s="69"/>
      <c r="DP152" s="69"/>
      <c r="DQ152" s="69"/>
      <c r="DR152" s="69"/>
      <c r="DS152" s="69"/>
      <c r="DT152" s="69"/>
      <c r="DU152" s="69"/>
      <c r="DV152" s="69"/>
      <c r="DW152" s="69"/>
      <c r="DX152" s="69"/>
      <c r="DY152" s="69"/>
      <c r="DZ152" s="69"/>
      <c r="EA152" s="69"/>
      <c r="EB152" s="69"/>
      <c r="EC152" s="69"/>
      <c r="ED152" s="69"/>
      <c r="EE152" s="69"/>
      <c r="EF152" s="69"/>
      <c r="EG152" s="69"/>
      <c r="EH152" s="69"/>
      <c r="EI152" s="69"/>
      <c r="EJ152" s="69"/>
      <c r="EK152" s="69"/>
      <c r="EL152" s="69"/>
      <c r="EM152" s="69"/>
      <c r="EN152" s="69"/>
      <c r="EO152" s="69"/>
      <c r="EP152" s="69"/>
      <c r="EQ152" s="69"/>
      <c r="ER152" s="69"/>
      <c r="ES152" s="69"/>
      <c r="ET152" s="69"/>
      <c r="EU152" s="69"/>
      <c r="EV152" s="69"/>
      <c r="EW152" s="69"/>
      <c r="EX152" s="69"/>
      <c r="EY152" s="69"/>
      <c r="EZ152" s="69"/>
      <c r="FA152" s="69"/>
      <c r="FB152" s="69"/>
      <c r="FC152" s="69"/>
      <c r="FD152" s="69"/>
      <c r="FE152" s="69"/>
      <c r="FF152" s="69"/>
      <c r="FG152" s="69"/>
      <c r="FH152" s="69"/>
      <c r="FI152" s="69"/>
      <c r="FJ152" s="69"/>
      <c r="FK152" s="69"/>
      <c r="FL152" s="69"/>
      <c r="FM152" s="69"/>
      <c r="FN152" s="69"/>
      <c r="FO152" s="69"/>
      <c r="FP152" s="69"/>
      <c r="FQ152" s="69"/>
      <c r="FR152" s="69"/>
      <c r="FS152" s="69"/>
      <c r="FT152" s="69"/>
      <c r="FU152" s="69"/>
      <c r="FV152" s="69"/>
      <c r="FW152" s="69"/>
      <c r="FX152" s="69"/>
      <c r="FY152" s="69"/>
      <c r="FZ152" s="69"/>
      <c r="GA152" s="69"/>
      <c r="GB152" s="69"/>
      <c r="GC152" s="69"/>
      <c r="GD152" s="69"/>
      <c r="GE152" s="69"/>
      <c r="GF152" s="69"/>
      <c r="GG152" s="69"/>
      <c r="GH152" s="69"/>
      <c r="GI152" s="69"/>
      <c r="GJ152" s="69"/>
      <c r="GK152" s="69"/>
      <c r="GL152" s="69"/>
      <c r="GM152" s="69"/>
      <c r="GN152" s="69"/>
      <c r="GO152" s="69"/>
      <c r="GP152" s="69"/>
      <c r="GQ152" s="69"/>
      <c r="GR152" s="69"/>
      <c r="GS152" s="69"/>
      <c r="GT152" s="69"/>
      <c r="GU152" s="69"/>
      <c r="GV152" s="69"/>
      <c r="GW152" s="69"/>
      <c r="GX152" s="69"/>
      <c r="GY152" s="69"/>
      <c r="GZ152" s="69"/>
      <c r="HA152" s="69"/>
      <c r="HB152" s="69"/>
      <c r="HC152" s="69"/>
      <c r="HD152" s="69"/>
      <c r="HE152" s="69"/>
      <c r="HF152" s="69"/>
      <c r="HG152" s="69"/>
      <c r="HH152" s="69"/>
      <c r="HI152" s="69"/>
      <c r="HJ152" s="69"/>
      <c r="HK152" s="69"/>
      <c r="HL152" s="69"/>
      <c r="HM152" s="69"/>
      <c r="HN152" s="69"/>
      <c r="HO152" s="69"/>
      <c r="HP152" s="69"/>
      <c r="HQ152" s="69"/>
      <c r="HR152" s="69"/>
      <c r="HS152" s="69"/>
      <c r="HT152" s="69"/>
      <c r="HU152" s="69"/>
      <c r="HV152" s="69"/>
      <c r="HW152" s="69"/>
      <c r="HX152" s="69"/>
      <c r="HY152" s="69"/>
      <c r="HZ152" s="69"/>
      <c r="IA152" s="69"/>
      <c r="IB152" s="69"/>
      <c r="IC152" s="69"/>
      <c r="ID152" s="69"/>
      <c r="IE152" s="69"/>
      <c r="IF152" s="69"/>
      <c r="IG152" s="69"/>
      <c r="IH152" s="69"/>
      <c r="II152" s="69"/>
      <c r="IJ152" s="69"/>
      <c r="IK152" s="69"/>
      <c r="IL152" s="69"/>
      <c r="IM152" s="69"/>
      <c r="IN152" s="69"/>
      <c r="IO152" s="69"/>
      <c r="IP152" s="69"/>
      <c r="IQ152" s="69"/>
      <c r="IR152" s="69"/>
      <c r="IS152" s="69"/>
      <c r="IT152" s="69"/>
      <c r="IU152" s="69"/>
      <c r="IV152" s="69"/>
      <c r="IW152" s="69"/>
      <c r="IX152" s="69"/>
      <c r="IY152" s="69"/>
      <c r="IZ152" s="69"/>
      <c r="JA152" s="69"/>
      <c r="JB152" s="69"/>
      <c r="JC152" s="69"/>
      <c r="JD152" s="69"/>
      <c r="JE152" s="69"/>
    </row>
    <row r="153" customHeight="1" spans="1:265">
      <c r="A153" s="69"/>
      <c r="B153" s="69"/>
      <c r="C153" s="69"/>
      <c r="D153" s="69"/>
      <c r="E153" s="69"/>
      <c r="F153" s="69"/>
      <c r="H153" s="69"/>
      <c r="I153" s="214"/>
      <c r="J153" s="214"/>
      <c r="K153" s="215"/>
      <c r="L153" s="69"/>
      <c r="M153" s="216"/>
      <c r="N153" s="216"/>
      <c r="O153" s="216"/>
      <c r="P153" s="69"/>
      <c r="Q153" s="216"/>
      <c r="R153" s="216"/>
      <c r="S153" s="216"/>
      <c r="T153" s="69"/>
      <c r="U153" s="216"/>
      <c r="V153" s="216"/>
      <c r="W153" s="216"/>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c r="BJ153" s="69"/>
      <c r="BK153" s="69"/>
      <c r="BL153" s="69"/>
      <c r="BM153" s="69"/>
      <c r="BN153" s="69"/>
      <c r="BO153" s="69"/>
      <c r="BP153" s="69"/>
      <c r="BQ153" s="69"/>
      <c r="BR153" s="69"/>
      <c r="BS153" s="69"/>
      <c r="BT153" s="69"/>
      <c r="BU153" s="69"/>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c r="EF153" s="69"/>
      <c r="EG153" s="69"/>
      <c r="EH153" s="69"/>
      <c r="EI153" s="69"/>
      <c r="EJ153" s="69"/>
      <c r="EK153" s="69"/>
      <c r="EL153" s="69"/>
      <c r="EM153" s="69"/>
      <c r="EN153" s="69"/>
      <c r="EO153" s="69"/>
      <c r="EP153" s="69"/>
      <c r="EQ153" s="69"/>
      <c r="ER153" s="69"/>
      <c r="ES153" s="69"/>
      <c r="ET153" s="69"/>
      <c r="EU153" s="69"/>
      <c r="EV153" s="69"/>
      <c r="EW153" s="69"/>
      <c r="EX153" s="69"/>
      <c r="EY153" s="69"/>
      <c r="EZ153" s="69"/>
      <c r="FA153" s="69"/>
      <c r="FB153" s="69"/>
      <c r="FC153" s="69"/>
      <c r="FD153" s="69"/>
      <c r="FE153" s="69"/>
      <c r="FF153" s="69"/>
      <c r="FG153" s="69"/>
      <c r="FH153" s="69"/>
      <c r="FI153" s="69"/>
      <c r="FJ153" s="69"/>
      <c r="FK153" s="69"/>
      <c r="FL153" s="69"/>
      <c r="FM153" s="69"/>
      <c r="FN153" s="69"/>
      <c r="FO153" s="69"/>
      <c r="FP153" s="69"/>
      <c r="FQ153" s="69"/>
      <c r="FR153" s="69"/>
      <c r="FS153" s="69"/>
      <c r="FT153" s="69"/>
      <c r="FU153" s="69"/>
      <c r="FV153" s="69"/>
      <c r="FW153" s="69"/>
      <c r="FX153" s="69"/>
      <c r="FY153" s="69"/>
      <c r="FZ153" s="69"/>
      <c r="GA153" s="69"/>
      <c r="GB153" s="69"/>
      <c r="GC153" s="69"/>
      <c r="GD153" s="69"/>
      <c r="GE153" s="69"/>
      <c r="GF153" s="69"/>
      <c r="GG153" s="69"/>
      <c r="GH153" s="69"/>
      <c r="GI153" s="69"/>
      <c r="GJ153" s="69"/>
      <c r="GK153" s="69"/>
      <c r="GL153" s="69"/>
      <c r="GM153" s="69"/>
      <c r="GN153" s="69"/>
      <c r="GO153" s="69"/>
      <c r="GP153" s="69"/>
      <c r="GQ153" s="69"/>
      <c r="GR153" s="69"/>
      <c r="GS153" s="69"/>
      <c r="GT153" s="69"/>
      <c r="GU153" s="69"/>
      <c r="GV153" s="69"/>
      <c r="GW153" s="69"/>
      <c r="GX153" s="69"/>
      <c r="GY153" s="69"/>
      <c r="GZ153" s="69"/>
      <c r="HA153" s="69"/>
      <c r="HB153" s="69"/>
      <c r="HC153" s="69"/>
      <c r="HD153" s="69"/>
      <c r="HE153" s="69"/>
      <c r="HF153" s="69"/>
      <c r="HG153" s="69"/>
      <c r="HH153" s="69"/>
      <c r="HI153" s="69"/>
      <c r="HJ153" s="69"/>
      <c r="HK153" s="69"/>
      <c r="HL153" s="69"/>
      <c r="HM153" s="69"/>
      <c r="HN153" s="69"/>
      <c r="HO153" s="69"/>
      <c r="HP153" s="69"/>
      <c r="HQ153" s="69"/>
      <c r="HR153" s="69"/>
      <c r="HS153" s="69"/>
      <c r="HT153" s="69"/>
      <c r="HU153" s="69"/>
      <c r="HV153" s="69"/>
      <c r="HW153" s="69"/>
      <c r="HX153" s="69"/>
      <c r="HY153" s="69"/>
      <c r="HZ153" s="69"/>
      <c r="IA153" s="69"/>
      <c r="IB153" s="69"/>
      <c r="IC153" s="69"/>
      <c r="ID153" s="69"/>
      <c r="IE153" s="69"/>
      <c r="IF153" s="69"/>
      <c r="IG153" s="69"/>
      <c r="IH153" s="69"/>
      <c r="II153" s="69"/>
      <c r="IJ153" s="69"/>
      <c r="IK153" s="69"/>
      <c r="IL153" s="69"/>
      <c r="IM153" s="69"/>
      <c r="IN153" s="69"/>
      <c r="IO153" s="69"/>
      <c r="IP153" s="69"/>
      <c r="IQ153" s="69"/>
      <c r="IR153" s="69"/>
      <c r="IS153" s="69"/>
      <c r="IT153" s="69"/>
      <c r="IU153" s="69"/>
      <c r="IV153" s="69"/>
      <c r="IW153" s="69"/>
      <c r="IX153" s="69"/>
      <c r="IY153" s="69"/>
      <c r="IZ153" s="69"/>
      <c r="JA153" s="69"/>
      <c r="JB153" s="69"/>
      <c r="JC153" s="69"/>
      <c r="JD153" s="69"/>
      <c r="JE153" s="69"/>
    </row>
    <row r="154" customHeight="1" spans="1:265">
      <c r="A154" s="69"/>
      <c r="B154" s="69"/>
      <c r="C154" s="69"/>
      <c r="D154" s="69"/>
      <c r="E154" s="69"/>
      <c r="F154" s="69"/>
      <c r="H154" s="69"/>
      <c r="I154" s="214"/>
      <c r="J154" s="214"/>
      <c r="K154" s="215"/>
      <c r="L154" s="69"/>
      <c r="M154" s="216"/>
      <c r="N154" s="216"/>
      <c r="O154" s="216"/>
      <c r="P154" s="69"/>
      <c r="Q154" s="216"/>
      <c r="R154" s="216"/>
      <c r="S154" s="216"/>
      <c r="T154" s="69"/>
      <c r="U154" s="216"/>
      <c r="V154" s="216"/>
      <c r="W154" s="216"/>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c r="EF154" s="69"/>
      <c r="EG154" s="69"/>
      <c r="EH154" s="69"/>
      <c r="EI154" s="69"/>
      <c r="EJ154" s="69"/>
      <c r="EK154" s="69"/>
      <c r="EL154" s="69"/>
      <c r="EM154" s="69"/>
      <c r="EN154" s="69"/>
      <c r="EO154" s="69"/>
      <c r="EP154" s="69"/>
      <c r="EQ154" s="69"/>
      <c r="ER154" s="69"/>
      <c r="ES154" s="69"/>
      <c r="ET154" s="69"/>
      <c r="EU154" s="69"/>
      <c r="EV154" s="69"/>
      <c r="EW154" s="69"/>
      <c r="EX154" s="69"/>
      <c r="EY154" s="69"/>
      <c r="EZ154" s="69"/>
      <c r="FA154" s="69"/>
      <c r="FB154" s="69"/>
      <c r="FC154" s="69"/>
      <c r="FD154" s="69"/>
      <c r="FE154" s="69"/>
      <c r="FF154" s="69"/>
      <c r="FG154" s="69"/>
      <c r="FH154" s="69"/>
      <c r="FI154" s="69"/>
      <c r="FJ154" s="69"/>
      <c r="FK154" s="69"/>
      <c r="FL154" s="69"/>
      <c r="FM154" s="69"/>
      <c r="FN154" s="69"/>
      <c r="FO154" s="69"/>
      <c r="FP154" s="69"/>
      <c r="FQ154" s="69"/>
      <c r="FR154" s="69"/>
      <c r="FS154" s="69"/>
      <c r="FT154" s="69"/>
      <c r="FU154" s="69"/>
      <c r="FV154" s="69"/>
      <c r="FW154" s="69"/>
      <c r="FX154" s="69"/>
      <c r="FY154" s="69"/>
      <c r="FZ154" s="69"/>
      <c r="GA154" s="69"/>
      <c r="GB154" s="69"/>
      <c r="GC154" s="69"/>
      <c r="GD154" s="69"/>
      <c r="GE154" s="69"/>
      <c r="GF154" s="69"/>
      <c r="GG154" s="69"/>
      <c r="GH154" s="69"/>
      <c r="GI154" s="69"/>
      <c r="GJ154" s="69"/>
      <c r="GK154" s="69"/>
      <c r="GL154" s="69"/>
      <c r="GM154" s="69"/>
      <c r="GN154" s="69"/>
      <c r="GO154" s="69"/>
      <c r="GP154" s="69"/>
      <c r="GQ154" s="69"/>
      <c r="GR154" s="69"/>
      <c r="GS154" s="69"/>
      <c r="GT154" s="69"/>
      <c r="GU154" s="69"/>
      <c r="GV154" s="69"/>
      <c r="GW154" s="69"/>
      <c r="GX154" s="69"/>
      <c r="GY154" s="69"/>
      <c r="GZ154" s="69"/>
      <c r="HA154" s="69"/>
      <c r="HB154" s="69"/>
      <c r="HC154" s="69"/>
      <c r="HD154" s="69"/>
      <c r="HE154" s="69"/>
      <c r="HF154" s="69"/>
      <c r="HG154" s="69"/>
      <c r="HH154" s="69"/>
      <c r="HI154" s="69"/>
      <c r="HJ154" s="69"/>
      <c r="HK154" s="69"/>
      <c r="HL154" s="69"/>
      <c r="HM154" s="69"/>
      <c r="HN154" s="69"/>
      <c r="HO154" s="69"/>
      <c r="HP154" s="69"/>
      <c r="HQ154" s="69"/>
      <c r="HR154" s="69"/>
      <c r="HS154" s="69"/>
      <c r="HT154" s="69"/>
      <c r="HU154" s="69"/>
      <c r="HV154" s="69"/>
      <c r="HW154" s="69"/>
      <c r="HX154" s="69"/>
      <c r="HY154" s="69"/>
      <c r="HZ154" s="69"/>
      <c r="IA154" s="69"/>
      <c r="IB154" s="69"/>
      <c r="IC154" s="69"/>
      <c r="ID154" s="69"/>
      <c r="IE154" s="69"/>
      <c r="IF154" s="69"/>
      <c r="IG154" s="69"/>
      <c r="IH154" s="69"/>
      <c r="II154" s="69"/>
      <c r="IJ154" s="69"/>
      <c r="IK154" s="69"/>
      <c r="IL154" s="69"/>
      <c r="IM154" s="69"/>
      <c r="IN154" s="69"/>
      <c r="IO154" s="69"/>
      <c r="IP154" s="69"/>
      <c r="IQ154" s="69"/>
      <c r="IR154" s="69"/>
      <c r="IS154" s="69"/>
      <c r="IT154" s="69"/>
      <c r="IU154" s="69"/>
      <c r="IV154" s="69"/>
      <c r="IW154" s="69"/>
      <c r="IX154" s="69"/>
      <c r="IY154" s="69"/>
      <c r="IZ154" s="69"/>
      <c r="JA154" s="69"/>
      <c r="JB154" s="69"/>
      <c r="JC154" s="69"/>
      <c r="JD154" s="69"/>
      <c r="JE154" s="69"/>
    </row>
    <row r="155" customHeight="1" spans="1:265">
      <c r="A155" s="69"/>
      <c r="B155" s="69"/>
      <c r="C155" s="69"/>
      <c r="D155" s="69"/>
      <c r="E155" s="69"/>
      <c r="F155" s="69"/>
      <c r="H155" s="69"/>
      <c r="I155" s="214"/>
      <c r="J155" s="214"/>
      <c r="K155" s="215"/>
      <c r="L155" s="69"/>
      <c r="M155" s="216"/>
      <c r="N155" s="216"/>
      <c r="O155" s="216"/>
      <c r="P155" s="69"/>
      <c r="Q155" s="216"/>
      <c r="R155" s="216"/>
      <c r="S155" s="216"/>
      <c r="T155" s="69"/>
      <c r="U155" s="216"/>
      <c r="V155" s="216"/>
      <c r="W155" s="216"/>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c r="EO155" s="69"/>
      <c r="EP155" s="69"/>
      <c r="EQ155" s="69"/>
      <c r="ER155" s="69"/>
      <c r="ES155" s="69"/>
      <c r="ET155" s="69"/>
      <c r="EU155" s="69"/>
      <c r="EV155" s="69"/>
      <c r="EW155" s="69"/>
      <c r="EX155" s="69"/>
      <c r="EY155" s="69"/>
      <c r="EZ155" s="69"/>
      <c r="FA155" s="69"/>
      <c r="FB155" s="69"/>
      <c r="FC155" s="69"/>
      <c r="FD155" s="69"/>
      <c r="FE155" s="69"/>
      <c r="FF155" s="69"/>
      <c r="FG155" s="69"/>
      <c r="FH155" s="69"/>
      <c r="FI155" s="69"/>
      <c r="FJ155" s="69"/>
      <c r="FK155" s="69"/>
      <c r="FL155" s="69"/>
      <c r="FM155" s="69"/>
      <c r="FN155" s="69"/>
      <c r="FO155" s="69"/>
      <c r="FP155" s="69"/>
      <c r="FQ155" s="69"/>
      <c r="FR155" s="69"/>
      <c r="FS155" s="69"/>
      <c r="FT155" s="69"/>
      <c r="FU155" s="69"/>
      <c r="FV155" s="69"/>
      <c r="FW155" s="69"/>
      <c r="FX155" s="69"/>
      <c r="FY155" s="69"/>
      <c r="FZ155" s="69"/>
      <c r="GA155" s="69"/>
      <c r="GB155" s="69"/>
      <c r="GC155" s="69"/>
      <c r="GD155" s="69"/>
      <c r="GE155" s="69"/>
      <c r="GF155" s="69"/>
      <c r="GG155" s="69"/>
      <c r="GH155" s="69"/>
      <c r="GI155" s="69"/>
      <c r="GJ155" s="69"/>
      <c r="GK155" s="69"/>
      <c r="GL155" s="69"/>
      <c r="GM155" s="69"/>
      <c r="GN155" s="69"/>
      <c r="GO155" s="69"/>
      <c r="GP155" s="69"/>
      <c r="GQ155" s="69"/>
      <c r="GR155" s="69"/>
      <c r="GS155" s="69"/>
      <c r="GT155" s="69"/>
      <c r="GU155" s="69"/>
      <c r="GV155" s="69"/>
      <c r="GW155" s="69"/>
      <c r="GX155" s="69"/>
      <c r="GY155" s="69"/>
      <c r="GZ155" s="69"/>
      <c r="HA155" s="69"/>
      <c r="HB155" s="69"/>
      <c r="HC155" s="69"/>
      <c r="HD155" s="69"/>
      <c r="HE155" s="69"/>
      <c r="HF155" s="69"/>
      <c r="HG155" s="69"/>
      <c r="HH155" s="69"/>
      <c r="HI155" s="69"/>
      <c r="HJ155" s="69"/>
      <c r="HK155" s="69"/>
      <c r="HL155" s="69"/>
      <c r="HM155" s="69"/>
      <c r="HN155" s="69"/>
      <c r="HO155" s="69"/>
      <c r="HP155" s="69"/>
      <c r="HQ155" s="69"/>
      <c r="HR155" s="69"/>
      <c r="HS155" s="69"/>
      <c r="HT155" s="69"/>
      <c r="HU155" s="69"/>
      <c r="HV155" s="69"/>
      <c r="HW155" s="69"/>
      <c r="HX155" s="69"/>
      <c r="HY155" s="69"/>
      <c r="HZ155" s="69"/>
      <c r="IA155" s="69"/>
      <c r="IB155" s="69"/>
      <c r="IC155" s="69"/>
      <c r="ID155" s="69"/>
      <c r="IE155" s="69"/>
      <c r="IF155" s="69"/>
      <c r="IG155" s="69"/>
      <c r="IH155" s="69"/>
      <c r="II155" s="69"/>
      <c r="IJ155" s="69"/>
      <c r="IK155" s="69"/>
      <c r="IL155" s="69"/>
      <c r="IM155" s="69"/>
      <c r="IN155" s="69"/>
      <c r="IO155" s="69"/>
      <c r="IP155" s="69"/>
      <c r="IQ155" s="69"/>
      <c r="IR155" s="69"/>
      <c r="IS155" s="69"/>
      <c r="IT155" s="69"/>
      <c r="IU155" s="69"/>
      <c r="IV155" s="69"/>
      <c r="IW155" s="69"/>
      <c r="IX155" s="69"/>
      <c r="IY155" s="69"/>
      <c r="IZ155" s="69"/>
      <c r="JA155" s="69"/>
      <c r="JB155" s="69"/>
      <c r="JC155" s="69"/>
      <c r="JD155" s="69"/>
      <c r="JE155" s="69"/>
    </row>
    <row r="156" customHeight="1" spans="1:265">
      <c r="A156" s="69"/>
      <c r="B156" s="69"/>
      <c r="C156" s="69"/>
      <c r="D156" s="69"/>
      <c r="E156" s="69"/>
      <c r="F156" s="69"/>
      <c r="H156" s="69"/>
      <c r="I156" s="214"/>
      <c r="J156" s="214"/>
      <c r="K156" s="215"/>
      <c r="L156" s="69"/>
      <c r="M156" s="216"/>
      <c r="N156" s="216"/>
      <c r="O156" s="216"/>
      <c r="P156" s="69"/>
      <c r="Q156" s="216"/>
      <c r="R156" s="216"/>
      <c r="S156" s="216"/>
      <c r="T156" s="69"/>
      <c r="U156" s="216"/>
      <c r="V156" s="216"/>
      <c r="W156" s="216"/>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c r="FU156" s="69"/>
      <c r="FV156" s="69"/>
      <c r="FW156" s="69"/>
      <c r="FX156" s="69"/>
      <c r="FY156" s="69"/>
      <c r="FZ156" s="69"/>
      <c r="GA156" s="69"/>
      <c r="GB156" s="69"/>
      <c r="GC156" s="69"/>
      <c r="GD156" s="69"/>
      <c r="GE156" s="69"/>
      <c r="GF156" s="69"/>
      <c r="GG156" s="69"/>
      <c r="GH156" s="69"/>
      <c r="GI156" s="69"/>
      <c r="GJ156" s="69"/>
      <c r="GK156" s="69"/>
      <c r="GL156" s="69"/>
      <c r="GM156" s="69"/>
      <c r="GN156" s="69"/>
      <c r="GO156" s="69"/>
      <c r="GP156" s="69"/>
      <c r="GQ156" s="69"/>
      <c r="GR156" s="69"/>
      <c r="GS156" s="69"/>
      <c r="GT156" s="69"/>
      <c r="GU156" s="69"/>
      <c r="GV156" s="69"/>
      <c r="GW156" s="69"/>
      <c r="GX156" s="69"/>
      <c r="GY156" s="69"/>
      <c r="GZ156" s="69"/>
      <c r="HA156" s="69"/>
      <c r="HB156" s="69"/>
      <c r="HC156" s="69"/>
      <c r="HD156" s="69"/>
      <c r="HE156" s="69"/>
      <c r="HF156" s="69"/>
      <c r="HG156" s="69"/>
      <c r="HH156" s="69"/>
      <c r="HI156" s="69"/>
      <c r="HJ156" s="69"/>
      <c r="HK156" s="69"/>
      <c r="HL156" s="69"/>
      <c r="HM156" s="69"/>
      <c r="HN156" s="69"/>
      <c r="HO156" s="69"/>
      <c r="HP156" s="69"/>
      <c r="HQ156" s="69"/>
      <c r="HR156" s="69"/>
      <c r="HS156" s="69"/>
      <c r="HT156" s="69"/>
      <c r="HU156" s="69"/>
      <c r="HV156" s="69"/>
      <c r="HW156" s="69"/>
      <c r="HX156" s="69"/>
      <c r="HY156" s="69"/>
      <c r="HZ156" s="69"/>
      <c r="IA156" s="69"/>
      <c r="IB156" s="69"/>
      <c r="IC156" s="69"/>
      <c r="ID156" s="69"/>
      <c r="IE156" s="69"/>
      <c r="IF156" s="69"/>
      <c r="IG156" s="69"/>
      <c r="IH156" s="69"/>
      <c r="II156" s="69"/>
      <c r="IJ156" s="69"/>
      <c r="IK156" s="69"/>
      <c r="IL156" s="69"/>
      <c r="IM156" s="69"/>
      <c r="IN156" s="69"/>
      <c r="IO156" s="69"/>
      <c r="IP156" s="69"/>
      <c r="IQ156" s="69"/>
      <c r="IR156" s="69"/>
      <c r="IS156" s="69"/>
      <c r="IT156" s="69"/>
      <c r="IU156" s="69"/>
      <c r="IV156" s="69"/>
      <c r="IW156" s="69"/>
      <c r="IX156" s="69"/>
      <c r="IY156" s="69"/>
      <c r="IZ156" s="69"/>
      <c r="JA156" s="69"/>
      <c r="JB156" s="69"/>
      <c r="JC156" s="69"/>
      <c r="JD156" s="69"/>
      <c r="JE156" s="69"/>
    </row>
    <row r="157" customHeight="1" spans="1:265">
      <c r="A157" s="69"/>
      <c r="B157" s="69"/>
      <c r="C157" s="69"/>
      <c r="D157" s="69"/>
      <c r="E157" s="69"/>
      <c r="F157" s="69"/>
      <c r="H157" s="69"/>
      <c r="I157" s="214"/>
      <c r="J157" s="214"/>
      <c r="K157" s="215"/>
      <c r="L157" s="69"/>
      <c r="M157" s="216"/>
      <c r="N157" s="216"/>
      <c r="O157" s="216"/>
      <c r="P157" s="69"/>
      <c r="Q157" s="216"/>
      <c r="R157" s="216"/>
      <c r="S157" s="216"/>
      <c r="T157" s="69"/>
      <c r="U157" s="216"/>
      <c r="V157" s="216"/>
      <c r="W157" s="216"/>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69"/>
      <c r="BL157" s="69"/>
      <c r="BM157" s="69"/>
      <c r="BN157" s="69"/>
      <c r="BO157" s="69"/>
      <c r="BP157" s="69"/>
      <c r="BQ157" s="69"/>
      <c r="BR157" s="69"/>
      <c r="BS157" s="69"/>
      <c r="BT157" s="69"/>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69"/>
      <c r="CT157" s="69"/>
      <c r="CU157" s="69"/>
      <c r="CV157" s="69"/>
      <c r="CW157" s="69"/>
      <c r="CX157" s="69"/>
      <c r="CY157" s="69"/>
      <c r="CZ157" s="69"/>
      <c r="DA157" s="69"/>
      <c r="DB157" s="69"/>
      <c r="DC157" s="69"/>
      <c r="DD157" s="69"/>
      <c r="DE157" s="69"/>
      <c r="DF157" s="69"/>
      <c r="DG157" s="69"/>
      <c r="DH157" s="69"/>
      <c r="DI157" s="69"/>
      <c r="DJ157" s="69"/>
      <c r="DK157" s="69"/>
      <c r="DL157" s="69"/>
      <c r="DM157" s="69"/>
      <c r="DN157" s="69"/>
      <c r="DO157" s="69"/>
      <c r="DP157" s="69"/>
      <c r="DQ157" s="69"/>
      <c r="DR157" s="69"/>
      <c r="DS157" s="69"/>
      <c r="DT157" s="69"/>
      <c r="DU157" s="69"/>
      <c r="DV157" s="69"/>
      <c r="DW157" s="69"/>
      <c r="DX157" s="69"/>
      <c r="DY157" s="69"/>
      <c r="DZ157" s="69"/>
      <c r="EA157" s="69"/>
      <c r="EB157" s="69"/>
      <c r="EC157" s="69"/>
      <c r="ED157" s="69"/>
      <c r="EE157" s="69"/>
      <c r="EF157" s="69"/>
      <c r="EG157" s="69"/>
      <c r="EH157" s="69"/>
      <c r="EI157" s="69"/>
      <c r="EJ157" s="69"/>
      <c r="EK157" s="69"/>
      <c r="EL157" s="69"/>
      <c r="EM157" s="69"/>
      <c r="EN157" s="69"/>
      <c r="EO157" s="69"/>
      <c r="EP157" s="69"/>
      <c r="EQ157" s="69"/>
      <c r="ER157" s="69"/>
      <c r="ES157" s="69"/>
      <c r="ET157" s="69"/>
      <c r="EU157" s="69"/>
      <c r="EV157" s="69"/>
      <c r="EW157" s="69"/>
      <c r="EX157" s="69"/>
      <c r="EY157" s="69"/>
      <c r="EZ157" s="69"/>
      <c r="FA157" s="69"/>
      <c r="FB157" s="69"/>
      <c r="FC157" s="69"/>
      <c r="FD157" s="69"/>
      <c r="FE157" s="69"/>
      <c r="FF157" s="69"/>
      <c r="FG157" s="69"/>
      <c r="FH157" s="69"/>
      <c r="FI157" s="69"/>
      <c r="FJ157" s="69"/>
      <c r="FK157" s="69"/>
      <c r="FL157" s="69"/>
      <c r="FM157" s="69"/>
      <c r="FN157" s="69"/>
      <c r="FO157" s="69"/>
      <c r="FP157" s="69"/>
      <c r="FQ157" s="69"/>
      <c r="FR157" s="69"/>
      <c r="FS157" s="69"/>
      <c r="FT157" s="69"/>
      <c r="FU157" s="69"/>
      <c r="FV157" s="69"/>
      <c r="FW157" s="69"/>
      <c r="FX157" s="69"/>
      <c r="FY157" s="69"/>
      <c r="FZ157" s="69"/>
      <c r="GA157" s="69"/>
      <c r="GB157" s="69"/>
      <c r="GC157" s="69"/>
      <c r="GD157" s="69"/>
      <c r="GE157" s="69"/>
      <c r="GF157" s="69"/>
      <c r="GG157" s="69"/>
      <c r="GH157" s="69"/>
      <c r="GI157" s="69"/>
      <c r="GJ157" s="69"/>
      <c r="GK157" s="69"/>
      <c r="GL157" s="69"/>
      <c r="GM157" s="69"/>
      <c r="GN157" s="69"/>
      <c r="GO157" s="69"/>
      <c r="GP157" s="69"/>
      <c r="GQ157" s="69"/>
      <c r="GR157" s="69"/>
      <c r="GS157" s="69"/>
      <c r="GT157" s="69"/>
      <c r="GU157" s="69"/>
      <c r="GV157" s="69"/>
      <c r="GW157" s="69"/>
      <c r="GX157" s="69"/>
      <c r="GY157" s="69"/>
      <c r="GZ157" s="69"/>
      <c r="HA157" s="69"/>
      <c r="HB157" s="69"/>
      <c r="HC157" s="69"/>
      <c r="HD157" s="69"/>
      <c r="HE157" s="69"/>
      <c r="HF157" s="69"/>
      <c r="HG157" s="69"/>
      <c r="HH157" s="69"/>
      <c r="HI157" s="69"/>
      <c r="HJ157" s="69"/>
      <c r="HK157" s="69"/>
      <c r="HL157" s="69"/>
      <c r="HM157" s="69"/>
      <c r="HN157" s="69"/>
      <c r="HO157" s="69"/>
      <c r="HP157" s="69"/>
      <c r="HQ157" s="69"/>
      <c r="HR157" s="69"/>
      <c r="HS157" s="69"/>
      <c r="HT157" s="69"/>
      <c r="HU157" s="69"/>
      <c r="HV157" s="69"/>
      <c r="HW157" s="69"/>
      <c r="HX157" s="69"/>
      <c r="HY157" s="69"/>
      <c r="HZ157" s="69"/>
      <c r="IA157" s="69"/>
      <c r="IB157" s="69"/>
      <c r="IC157" s="69"/>
      <c r="ID157" s="69"/>
      <c r="IE157" s="69"/>
      <c r="IF157" s="69"/>
      <c r="IG157" s="69"/>
      <c r="IH157" s="69"/>
      <c r="II157" s="69"/>
      <c r="IJ157" s="69"/>
      <c r="IK157" s="69"/>
      <c r="IL157" s="69"/>
      <c r="IM157" s="69"/>
      <c r="IN157" s="69"/>
      <c r="IO157" s="69"/>
      <c r="IP157" s="69"/>
      <c r="IQ157" s="69"/>
      <c r="IR157" s="69"/>
      <c r="IS157" s="69"/>
      <c r="IT157" s="69"/>
      <c r="IU157" s="69"/>
      <c r="IV157" s="69"/>
      <c r="IW157" s="69"/>
      <c r="IX157" s="69"/>
      <c r="IY157" s="69"/>
      <c r="IZ157" s="69"/>
      <c r="JA157" s="69"/>
      <c r="JB157" s="69"/>
      <c r="JC157" s="69"/>
      <c r="JD157" s="69"/>
      <c r="JE157" s="69"/>
    </row>
    <row r="158" customHeight="1" spans="1:265">
      <c r="A158" s="69"/>
      <c r="B158" s="69"/>
      <c r="C158" s="69"/>
      <c r="D158" s="69"/>
      <c r="E158" s="69"/>
      <c r="F158" s="69"/>
      <c r="H158" s="69"/>
      <c r="I158" s="214"/>
      <c r="J158" s="214"/>
      <c r="K158" s="215"/>
      <c r="L158" s="69"/>
      <c r="M158" s="216"/>
      <c r="N158" s="216"/>
      <c r="O158" s="216"/>
      <c r="P158" s="69"/>
      <c r="Q158" s="216"/>
      <c r="R158" s="216"/>
      <c r="S158" s="216"/>
      <c r="T158" s="69"/>
      <c r="U158" s="216"/>
      <c r="V158" s="216"/>
      <c r="W158" s="216"/>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c r="BJ158" s="69"/>
      <c r="BK158" s="69"/>
      <c r="BL158" s="69"/>
      <c r="BM158" s="69"/>
      <c r="BN158" s="69"/>
      <c r="BO158" s="69"/>
      <c r="BP158" s="69"/>
      <c r="BQ158" s="69"/>
      <c r="BR158" s="69"/>
      <c r="BS158" s="69"/>
      <c r="BT158" s="69"/>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69"/>
      <c r="CT158" s="69"/>
      <c r="CU158" s="69"/>
      <c r="CV158" s="69"/>
      <c r="CW158" s="69"/>
      <c r="CX158" s="69"/>
      <c r="CY158" s="69"/>
      <c r="CZ158" s="69"/>
      <c r="DA158" s="69"/>
      <c r="DB158" s="69"/>
      <c r="DC158" s="69"/>
      <c r="DD158" s="69"/>
      <c r="DE158" s="69"/>
      <c r="DF158" s="69"/>
      <c r="DG158" s="69"/>
      <c r="DH158" s="69"/>
      <c r="DI158" s="69"/>
      <c r="DJ158" s="69"/>
      <c r="DK158" s="69"/>
      <c r="DL158" s="69"/>
      <c r="DM158" s="69"/>
      <c r="DN158" s="69"/>
      <c r="DO158" s="69"/>
      <c r="DP158" s="69"/>
      <c r="DQ158" s="69"/>
      <c r="DR158" s="69"/>
      <c r="DS158" s="69"/>
      <c r="DT158" s="69"/>
      <c r="DU158" s="69"/>
      <c r="DV158" s="69"/>
      <c r="DW158" s="69"/>
      <c r="DX158" s="69"/>
      <c r="DY158" s="69"/>
      <c r="DZ158" s="69"/>
      <c r="EA158" s="69"/>
      <c r="EB158" s="69"/>
      <c r="EC158" s="69"/>
      <c r="ED158" s="69"/>
      <c r="EE158" s="69"/>
      <c r="EF158" s="69"/>
      <c r="EG158" s="69"/>
      <c r="EH158" s="69"/>
      <c r="EI158" s="69"/>
      <c r="EJ158" s="69"/>
      <c r="EK158" s="69"/>
      <c r="EL158" s="69"/>
      <c r="EM158" s="69"/>
      <c r="EN158" s="69"/>
      <c r="EO158" s="69"/>
      <c r="EP158" s="69"/>
      <c r="EQ158" s="69"/>
      <c r="ER158" s="69"/>
      <c r="ES158" s="69"/>
      <c r="ET158" s="69"/>
      <c r="EU158" s="69"/>
      <c r="EV158" s="69"/>
      <c r="EW158" s="69"/>
      <c r="EX158" s="69"/>
      <c r="EY158" s="69"/>
      <c r="EZ158" s="69"/>
      <c r="FA158" s="69"/>
      <c r="FB158" s="69"/>
      <c r="FC158" s="69"/>
      <c r="FD158" s="69"/>
      <c r="FE158" s="69"/>
      <c r="FF158" s="69"/>
      <c r="FG158" s="69"/>
      <c r="FH158" s="69"/>
      <c r="FI158" s="69"/>
      <c r="FJ158" s="69"/>
      <c r="FK158" s="69"/>
      <c r="FL158" s="69"/>
      <c r="FM158" s="69"/>
      <c r="FN158" s="69"/>
      <c r="FO158" s="69"/>
      <c r="FP158" s="69"/>
      <c r="FQ158" s="69"/>
      <c r="FR158" s="69"/>
      <c r="FS158" s="69"/>
      <c r="FT158" s="69"/>
      <c r="FU158" s="69"/>
      <c r="FV158" s="69"/>
      <c r="FW158" s="69"/>
      <c r="FX158" s="69"/>
      <c r="FY158" s="69"/>
      <c r="FZ158" s="69"/>
      <c r="GA158" s="69"/>
      <c r="GB158" s="69"/>
      <c r="GC158" s="69"/>
      <c r="GD158" s="69"/>
      <c r="GE158" s="69"/>
      <c r="GF158" s="69"/>
      <c r="GG158" s="69"/>
      <c r="GH158" s="69"/>
      <c r="GI158" s="69"/>
      <c r="GJ158" s="69"/>
      <c r="GK158" s="69"/>
      <c r="GL158" s="69"/>
      <c r="GM158" s="69"/>
      <c r="GN158" s="69"/>
      <c r="GO158" s="69"/>
      <c r="GP158" s="69"/>
      <c r="GQ158" s="69"/>
      <c r="GR158" s="69"/>
      <c r="GS158" s="69"/>
      <c r="GT158" s="69"/>
      <c r="GU158" s="69"/>
      <c r="GV158" s="69"/>
      <c r="GW158" s="69"/>
      <c r="GX158" s="69"/>
      <c r="GY158" s="69"/>
      <c r="GZ158" s="69"/>
      <c r="HA158" s="69"/>
      <c r="HB158" s="69"/>
      <c r="HC158" s="69"/>
      <c r="HD158" s="69"/>
      <c r="HE158" s="69"/>
      <c r="HF158" s="69"/>
      <c r="HG158" s="69"/>
      <c r="HH158" s="69"/>
      <c r="HI158" s="69"/>
      <c r="HJ158" s="69"/>
      <c r="HK158" s="69"/>
      <c r="HL158" s="69"/>
      <c r="HM158" s="69"/>
      <c r="HN158" s="69"/>
      <c r="HO158" s="69"/>
      <c r="HP158" s="69"/>
      <c r="HQ158" s="69"/>
      <c r="HR158" s="69"/>
      <c r="HS158" s="69"/>
      <c r="HT158" s="69"/>
      <c r="HU158" s="69"/>
      <c r="HV158" s="69"/>
      <c r="HW158" s="69"/>
      <c r="HX158" s="69"/>
      <c r="HY158" s="69"/>
      <c r="HZ158" s="69"/>
      <c r="IA158" s="69"/>
      <c r="IB158" s="69"/>
      <c r="IC158" s="69"/>
      <c r="ID158" s="69"/>
      <c r="IE158" s="69"/>
      <c r="IF158" s="69"/>
      <c r="IG158" s="69"/>
      <c r="IH158" s="69"/>
      <c r="II158" s="69"/>
      <c r="IJ158" s="69"/>
      <c r="IK158" s="69"/>
      <c r="IL158" s="69"/>
      <c r="IM158" s="69"/>
      <c r="IN158" s="69"/>
      <c r="IO158" s="69"/>
      <c r="IP158" s="69"/>
      <c r="IQ158" s="69"/>
      <c r="IR158" s="69"/>
      <c r="IS158" s="69"/>
      <c r="IT158" s="69"/>
      <c r="IU158" s="69"/>
      <c r="IV158" s="69"/>
      <c r="IW158" s="69"/>
      <c r="IX158" s="69"/>
      <c r="IY158" s="69"/>
      <c r="IZ158" s="69"/>
      <c r="JA158" s="69"/>
      <c r="JB158" s="69"/>
      <c r="JC158" s="69"/>
      <c r="JD158" s="69"/>
      <c r="JE158" s="69"/>
    </row>
    <row r="159" customHeight="1" spans="1:265">
      <c r="A159" s="69"/>
      <c r="B159" s="69"/>
      <c r="C159" s="69"/>
      <c r="D159" s="69"/>
      <c r="E159" s="69"/>
      <c r="F159" s="69"/>
      <c r="H159" s="69"/>
      <c r="I159" s="214"/>
      <c r="J159" s="214"/>
      <c r="K159" s="215"/>
      <c r="L159" s="69"/>
      <c r="M159" s="216"/>
      <c r="N159" s="216"/>
      <c r="O159" s="216"/>
      <c r="P159" s="69"/>
      <c r="Q159" s="216"/>
      <c r="R159" s="216"/>
      <c r="S159" s="216"/>
      <c r="T159" s="69"/>
      <c r="U159" s="216"/>
      <c r="V159" s="216"/>
      <c r="W159" s="216"/>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c r="BJ159" s="69"/>
      <c r="BK159" s="69"/>
      <c r="BL159" s="69"/>
      <c r="BM159" s="69"/>
      <c r="BN159" s="69"/>
      <c r="BO159" s="69"/>
      <c r="BP159" s="69"/>
      <c r="BQ159" s="69"/>
      <c r="BR159" s="69"/>
      <c r="BS159" s="69"/>
      <c r="BT159" s="69"/>
      <c r="BU159" s="69"/>
      <c r="BV159" s="69"/>
      <c r="BW159" s="69"/>
      <c r="BX159" s="69"/>
      <c r="BY159" s="69"/>
      <c r="BZ159" s="69"/>
      <c r="CA159" s="69"/>
      <c r="CB159" s="69"/>
      <c r="CC159" s="69"/>
      <c r="CD159" s="69"/>
      <c r="CE159" s="69"/>
      <c r="CF159" s="69"/>
      <c r="CG159" s="69"/>
      <c r="CH159" s="69"/>
      <c r="CI159" s="69"/>
      <c r="CJ159" s="69"/>
      <c r="CK159" s="69"/>
      <c r="CL159" s="69"/>
      <c r="CM159" s="69"/>
      <c r="CN159" s="69"/>
      <c r="CO159" s="69"/>
      <c r="CP159" s="69"/>
      <c r="CQ159" s="69"/>
      <c r="CR159" s="69"/>
      <c r="CS159" s="69"/>
      <c r="CT159" s="69"/>
      <c r="CU159" s="69"/>
      <c r="CV159" s="69"/>
      <c r="CW159" s="69"/>
      <c r="CX159" s="69"/>
      <c r="CY159" s="69"/>
      <c r="CZ159" s="69"/>
      <c r="DA159" s="69"/>
      <c r="DB159" s="69"/>
      <c r="DC159" s="69"/>
      <c r="DD159" s="69"/>
      <c r="DE159" s="69"/>
      <c r="DF159" s="69"/>
      <c r="DG159" s="69"/>
      <c r="DH159" s="69"/>
      <c r="DI159" s="69"/>
      <c r="DJ159" s="69"/>
      <c r="DK159" s="69"/>
      <c r="DL159" s="69"/>
      <c r="DM159" s="69"/>
      <c r="DN159" s="69"/>
      <c r="DO159" s="69"/>
      <c r="DP159" s="69"/>
      <c r="DQ159" s="69"/>
      <c r="DR159" s="69"/>
      <c r="DS159" s="69"/>
      <c r="DT159" s="69"/>
      <c r="DU159" s="69"/>
      <c r="DV159" s="69"/>
      <c r="DW159" s="69"/>
      <c r="DX159" s="69"/>
      <c r="DY159" s="69"/>
      <c r="DZ159" s="69"/>
      <c r="EA159" s="69"/>
      <c r="EB159" s="69"/>
      <c r="EC159" s="69"/>
      <c r="ED159" s="69"/>
      <c r="EE159" s="69"/>
      <c r="EF159" s="69"/>
      <c r="EG159" s="69"/>
      <c r="EH159" s="69"/>
      <c r="EI159" s="69"/>
      <c r="EJ159" s="69"/>
      <c r="EK159" s="69"/>
      <c r="EL159" s="69"/>
      <c r="EM159" s="69"/>
      <c r="EN159" s="69"/>
      <c r="EO159" s="69"/>
      <c r="EP159" s="69"/>
      <c r="EQ159" s="69"/>
      <c r="ER159" s="69"/>
      <c r="ES159" s="69"/>
      <c r="ET159" s="69"/>
      <c r="EU159" s="69"/>
      <c r="EV159" s="69"/>
      <c r="EW159" s="69"/>
      <c r="EX159" s="69"/>
      <c r="EY159" s="69"/>
      <c r="EZ159" s="69"/>
      <c r="FA159" s="69"/>
      <c r="FB159" s="69"/>
      <c r="FC159" s="69"/>
      <c r="FD159" s="69"/>
      <c r="FE159" s="69"/>
      <c r="FF159" s="69"/>
      <c r="FG159" s="69"/>
      <c r="FH159" s="69"/>
      <c r="FI159" s="69"/>
      <c r="FJ159" s="69"/>
      <c r="FK159" s="69"/>
      <c r="FL159" s="69"/>
      <c r="FM159" s="69"/>
      <c r="FN159" s="69"/>
      <c r="FO159" s="69"/>
      <c r="FP159" s="69"/>
      <c r="FQ159" s="69"/>
      <c r="FR159" s="69"/>
      <c r="FS159" s="69"/>
      <c r="FT159" s="69"/>
      <c r="FU159" s="69"/>
      <c r="FV159" s="69"/>
      <c r="FW159" s="69"/>
      <c r="FX159" s="69"/>
      <c r="FY159" s="69"/>
      <c r="FZ159" s="69"/>
      <c r="GA159" s="69"/>
      <c r="GB159" s="69"/>
      <c r="GC159" s="69"/>
      <c r="GD159" s="69"/>
      <c r="GE159" s="69"/>
      <c r="GF159" s="69"/>
      <c r="GG159" s="69"/>
      <c r="GH159" s="69"/>
      <c r="GI159" s="69"/>
      <c r="GJ159" s="69"/>
      <c r="GK159" s="69"/>
      <c r="GL159" s="69"/>
      <c r="GM159" s="69"/>
      <c r="GN159" s="69"/>
      <c r="GO159" s="69"/>
      <c r="GP159" s="69"/>
      <c r="GQ159" s="69"/>
      <c r="GR159" s="69"/>
      <c r="GS159" s="69"/>
      <c r="GT159" s="69"/>
      <c r="GU159" s="69"/>
      <c r="GV159" s="69"/>
      <c r="GW159" s="69"/>
      <c r="GX159" s="69"/>
      <c r="GY159" s="69"/>
      <c r="GZ159" s="69"/>
      <c r="HA159" s="69"/>
      <c r="HB159" s="69"/>
      <c r="HC159" s="69"/>
      <c r="HD159" s="69"/>
      <c r="HE159" s="69"/>
      <c r="HF159" s="69"/>
      <c r="HG159" s="69"/>
      <c r="HH159" s="69"/>
      <c r="HI159" s="69"/>
      <c r="HJ159" s="69"/>
      <c r="HK159" s="69"/>
      <c r="HL159" s="69"/>
      <c r="HM159" s="69"/>
      <c r="HN159" s="69"/>
      <c r="HO159" s="69"/>
      <c r="HP159" s="69"/>
      <c r="HQ159" s="69"/>
      <c r="HR159" s="69"/>
      <c r="HS159" s="69"/>
      <c r="HT159" s="69"/>
      <c r="HU159" s="69"/>
      <c r="HV159" s="69"/>
      <c r="HW159" s="69"/>
      <c r="HX159" s="69"/>
      <c r="HY159" s="69"/>
      <c r="HZ159" s="69"/>
      <c r="IA159" s="69"/>
      <c r="IB159" s="69"/>
      <c r="IC159" s="69"/>
      <c r="ID159" s="69"/>
      <c r="IE159" s="69"/>
      <c r="IF159" s="69"/>
      <c r="IG159" s="69"/>
      <c r="IH159" s="69"/>
      <c r="II159" s="69"/>
      <c r="IJ159" s="69"/>
      <c r="IK159" s="69"/>
      <c r="IL159" s="69"/>
      <c r="IM159" s="69"/>
      <c r="IN159" s="69"/>
      <c r="IO159" s="69"/>
      <c r="IP159" s="69"/>
      <c r="IQ159" s="69"/>
      <c r="IR159" s="69"/>
      <c r="IS159" s="69"/>
      <c r="IT159" s="69"/>
      <c r="IU159" s="69"/>
      <c r="IV159" s="69"/>
      <c r="IW159" s="69"/>
      <c r="IX159" s="69"/>
      <c r="IY159" s="69"/>
      <c r="IZ159" s="69"/>
      <c r="JA159" s="69"/>
      <c r="JB159" s="69"/>
      <c r="JC159" s="69"/>
      <c r="JD159" s="69"/>
      <c r="JE159" s="69"/>
    </row>
    <row r="160" customHeight="1" spans="1:265">
      <c r="A160" s="69"/>
      <c r="B160" s="69"/>
      <c r="C160" s="69"/>
      <c r="D160" s="69"/>
      <c r="E160" s="69"/>
      <c r="F160" s="69"/>
      <c r="H160" s="69"/>
      <c r="I160" s="214"/>
      <c r="J160" s="214"/>
      <c r="K160" s="215"/>
      <c r="L160" s="69"/>
      <c r="M160" s="216"/>
      <c r="N160" s="216"/>
      <c r="O160" s="216"/>
      <c r="P160" s="69"/>
      <c r="Q160" s="216"/>
      <c r="R160" s="216"/>
      <c r="S160" s="216"/>
      <c r="T160" s="69"/>
      <c r="U160" s="216"/>
      <c r="V160" s="216"/>
      <c r="W160" s="216"/>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69"/>
      <c r="BL160" s="69"/>
      <c r="BM160" s="69"/>
      <c r="BN160" s="69"/>
      <c r="BO160" s="69"/>
      <c r="BP160" s="69"/>
      <c r="BQ160" s="69"/>
      <c r="BR160" s="69"/>
      <c r="BS160" s="69"/>
      <c r="BT160" s="69"/>
      <c r="BU160" s="69"/>
      <c r="BV160" s="69"/>
      <c r="BW160" s="69"/>
      <c r="BX160" s="69"/>
      <c r="BY160" s="69"/>
      <c r="BZ160" s="69"/>
      <c r="CA160" s="69"/>
      <c r="CB160" s="69"/>
      <c r="CC160" s="69"/>
      <c r="CD160" s="69"/>
      <c r="CE160" s="69"/>
      <c r="CF160" s="69"/>
      <c r="CG160" s="69"/>
      <c r="CH160" s="69"/>
      <c r="CI160" s="69"/>
      <c r="CJ160" s="69"/>
      <c r="CK160" s="69"/>
      <c r="CL160" s="69"/>
      <c r="CM160" s="69"/>
      <c r="CN160" s="69"/>
      <c r="CO160" s="69"/>
      <c r="CP160" s="69"/>
      <c r="CQ160" s="69"/>
      <c r="CR160" s="69"/>
      <c r="CS160" s="69"/>
      <c r="CT160" s="69"/>
      <c r="CU160" s="69"/>
      <c r="CV160" s="69"/>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c r="DV160" s="69"/>
      <c r="DW160" s="69"/>
      <c r="DX160" s="69"/>
      <c r="DY160" s="69"/>
      <c r="DZ160" s="69"/>
      <c r="EA160" s="69"/>
      <c r="EB160" s="69"/>
      <c r="EC160" s="69"/>
      <c r="ED160" s="69"/>
      <c r="EE160" s="69"/>
      <c r="EF160" s="69"/>
      <c r="EG160" s="69"/>
      <c r="EH160" s="69"/>
      <c r="EI160" s="69"/>
      <c r="EJ160" s="69"/>
      <c r="EK160" s="69"/>
      <c r="EL160" s="69"/>
      <c r="EM160" s="69"/>
      <c r="EN160" s="69"/>
      <c r="EO160" s="69"/>
      <c r="EP160" s="69"/>
      <c r="EQ160" s="69"/>
      <c r="ER160" s="69"/>
      <c r="ES160" s="69"/>
      <c r="ET160" s="69"/>
      <c r="EU160" s="69"/>
      <c r="EV160" s="69"/>
      <c r="EW160" s="69"/>
      <c r="EX160" s="69"/>
      <c r="EY160" s="69"/>
      <c r="EZ160" s="69"/>
      <c r="FA160" s="69"/>
      <c r="FB160" s="69"/>
      <c r="FC160" s="69"/>
      <c r="FD160" s="69"/>
      <c r="FE160" s="69"/>
      <c r="FF160" s="69"/>
      <c r="FG160" s="69"/>
      <c r="FH160" s="69"/>
      <c r="FI160" s="69"/>
      <c r="FJ160" s="69"/>
      <c r="FK160" s="69"/>
      <c r="FL160" s="69"/>
      <c r="FM160" s="69"/>
      <c r="FN160" s="69"/>
      <c r="FO160" s="69"/>
      <c r="FP160" s="69"/>
      <c r="FQ160" s="69"/>
      <c r="FR160" s="69"/>
      <c r="FS160" s="69"/>
      <c r="FT160" s="69"/>
      <c r="FU160" s="69"/>
      <c r="FV160" s="69"/>
      <c r="FW160" s="69"/>
      <c r="FX160" s="69"/>
      <c r="FY160" s="69"/>
      <c r="FZ160" s="69"/>
      <c r="GA160" s="69"/>
      <c r="GB160" s="69"/>
      <c r="GC160" s="69"/>
      <c r="GD160" s="69"/>
      <c r="GE160" s="69"/>
      <c r="GF160" s="69"/>
      <c r="GG160" s="69"/>
      <c r="GH160" s="69"/>
      <c r="GI160" s="69"/>
      <c r="GJ160" s="69"/>
      <c r="GK160" s="69"/>
      <c r="GL160" s="69"/>
      <c r="GM160" s="69"/>
      <c r="GN160" s="69"/>
      <c r="GO160" s="69"/>
      <c r="GP160" s="69"/>
      <c r="GQ160" s="69"/>
      <c r="GR160" s="69"/>
      <c r="GS160" s="69"/>
      <c r="GT160" s="69"/>
      <c r="GU160" s="69"/>
      <c r="GV160" s="69"/>
      <c r="GW160" s="69"/>
      <c r="GX160" s="69"/>
      <c r="GY160" s="69"/>
      <c r="GZ160" s="69"/>
      <c r="HA160" s="69"/>
      <c r="HB160" s="69"/>
      <c r="HC160" s="69"/>
      <c r="HD160" s="69"/>
      <c r="HE160" s="69"/>
      <c r="HF160" s="69"/>
      <c r="HG160" s="69"/>
      <c r="HH160" s="69"/>
      <c r="HI160" s="69"/>
      <c r="HJ160" s="69"/>
      <c r="HK160" s="69"/>
      <c r="HL160" s="69"/>
      <c r="HM160" s="69"/>
      <c r="HN160" s="69"/>
      <c r="HO160" s="69"/>
      <c r="HP160" s="69"/>
      <c r="HQ160" s="69"/>
      <c r="HR160" s="69"/>
      <c r="HS160" s="69"/>
      <c r="HT160" s="69"/>
      <c r="HU160" s="69"/>
      <c r="HV160" s="69"/>
      <c r="HW160" s="69"/>
      <c r="HX160" s="69"/>
      <c r="HY160" s="69"/>
      <c r="HZ160" s="69"/>
      <c r="IA160" s="69"/>
      <c r="IB160" s="69"/>
      <c r="IC160" s="69"/>
      <c r="ID160" s="69"/>
      <c r="IE160" s="69"/>
      <c r="IF160" s="69"/>
      <c r="IG160" s="69"/>
      <c r="IH160" s="69"/>
      <c r="II160" s="69"/>
      <c r="IJ160" s="69"/>
      <c r="IK160" s="69"/>
      <c r="IL160" s="69"/>
      <c r="IM160" s="69"/>
      <c r="IN160" s="69"/>
      <c r="IO160" s="69"/>
      <c r="IP160" s="69"/>
      <c r="IQ160" s="69"/>
      <c r="IR160" s="69"/>
      <c r="IS160" s="69"/>
      <c r="IT160" s="69"/>
      <c r="IU160" s="69"/>
      <c r="IV160" s="69"/>
      <c r="IW160" s="69"/>
      <c r="IX160" s="69"/>
      <c r="IY160" s="69"/>
      <c r="IZ160" s="69"/>
      <c r="JA160" s="69"/>
      <c r="JB160" s="69"/>
      <c r="JC160" s="69"/>
      <c r="JD160" s="69"/>
      <c r="JE160" s="69"/>
    </row>
    <row r="161" customHeight="1" spans="1:265">
      <c r="A161" s="69"/>
      <c r="B161" s="69"/>
      <c r="C161" s="69"/>
      <c r="D161" s="69"/>
      <c r="E161" s="69"/>
      <c r="F161" s="69"/>
      <c r="H161" s="69"/>
      <c r="I161" s="214"/>
      <c r="J161" s="214"/>
      <c r="K161" s="215"/>
      <c r="L161" s="69"/>
      <c r="M161" s="216"/>
      <c r="N161" s="216"/>
      <c r="O161" s="216"/>
      <c r="P161" s="69"/>
      <c r="Q161" s="216"/>
      <c r="R161" s="216"/>
      <c r="S161" s="216"/>
      <c r="T161" s="69"/>
      <c r="U161" s="216"/>
      <c r="V161" s="216"/>
      <c r="W161" s="216"/>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c r="BJ161" s="69"/>
      <c r="BK161" s="69"/>
      <c r="BL161" s="69"/>
      <c r="BM161" s="69"/>
      <c r="BN161" s="69"/>
      <c r="BO161" s="69"/>
      <c r="BP161" s="69"/>
      <c r="BQ161" s="69"/>
      <c r="BR161" s="69"/>
      <c r="BS161" s="69"/>
      <c r="BT161" s="69"/>
      <c r="BU161" s="69"/>
      <c r="BV161" s="69"/>
      <c r="BW161" s="69"/>
      <c r="BX161" s="69"/>
      <c r="BY161" s="69"/>
      <c r="BZ161" s="69"/>
      <c r="CA161" s="69"/>
      <c r="CB161" s="69"/>
      <c r="CC161" s="69"/>
      <c r="CD161" s="69"/>
      <c r="CE161" s="69"/>
      <c r="CF161" s="69"/>
      <c r="CG161" s="69"/>
      <c r="CH161" s="69"/>
      <c r="CI161" s="69"/>
      <c r="CJ161" s="69"/>
      <c r="CK161" s="69"/>
      <c r="CL161" s="69"/>
      <c r="CM161" s="69"/>
      <c r="CN161" s="69"/>
      <c r="CO161" s="69"/>
      <c r="CP161" s="69"/>
      <c r="CQ161" s="69"/>
      <c r="CR161" s="69"/>
      <c r="CS161" s="69"/>
      <c r="CT161" s="69"/>
      <c r="CU161" s="69"/>
      <c r="CV161" s="69"/>
      <c r="CW161" s="69"/>
      <c r="CX161" s="69"/>
      <c r="CY161" s="69"/>
      <c r="CZ161" s="69"/>
      <c r="DA161" s="69"/>
      <c r="DB161" s="69"/>
      <c r="DC161" s="69"/>
      <c r="DD161" s="69"/>
      <c r="DE161" s="69"/>
      <c r="DF161" s="69"/>
      <c r="DG161" s="69"/>
      <c r="DH161" s="69"/>
      <c r="DI161" s="69"/>
      <c r="DJ161" s="69"/>
      <c r="DK161" s="69"/>
      <c r="DL161" s="69"/>
      <c r="DM161" s="69"/>
      <c r="DN161" s="69"/>
      <c r="DO161" s="69"/>
      <c r="DP161" s="69"/>
      <c r="DQ161" s="69"/>
      <c r="DR161" s="69"/>
      <c r="DS161" s="69"/>
      <c r="DT161" s="69"/>
      <c r="DU161" s="69"/>
      <c r="DV161" s="69"/>
      <c r="DW161" s="69"/>
      <c r="DX161" s="69"/>
      <c r="DY161" s="69"/>
      <c r="DZ161" s="69"/>
      <c r="EA161" s="69"/>
      <c r="EB161" s="69"/>
      <c r="EC161" s="69"/>
      <c r="ED161" s="69"/>
      <c r="EE161" s="69"/>
      <c r="EF161" s="69"/>
      <c r="EG161" s="69"/>
      <c r="EH161" s="69"/>
      <c r="EI161" s="69"/>
      <c r="EJ161" s="69"/>
      <c r="EK161" s="69"/>
      <c r="EL161" s="69"/>
      <c r="EM161" s="69"/>
      <c r="EN161" s="69"/>
      <c r="EO161" s="69"/>
      <c r="EP161" s="69"/>
      <c r="EQ161" s="69"/>
      <c r="ER161" s="69"/>
      <c r="ES161" s="69"/>
      <c r="ET161" s="69"/>
      <c r="EU161" s="69"/>
      <c r="EV161" s="69"/>
      <c r="EW161" s="69"/>
      <c r="EX161" s="69"/>
      <c r="EY161" s="69"/>
      <c r="EZ161" s="69"/>
      <c r="FA161" s="69"/>
      <c r="FB161" s="69"/>
      <c r="FC161" s="69"/>
      <c r="FD161" s="69"/>
      <c r="FE161" s="69"/>
      <c r="FF161" s="69"/>
      <c r="FG161" s="69"/>
      <c r="FH161" s="69"/>
      <c r="FI161" s="69"/>
      <c r="FJ161" s="69"/>
      <c r="FK161" s="69"/>
      <c r="FL161" s="69"/>
      <c r="FM161" s="69"/>
      <c r="FN161" s="69"/>
      <c r="FO161" s="69"/>
      <c r="FP161" s="69"/>
      <c r="FQ161" s="69"/>
      <c r="FR161" s="69"/>
      <c r="FS161" s="69"/>
      <c r="FT161" s="69"/>
      <c r="FU161" s="69"/>
      <c r="FV161" s="69"/>
      <c r="FW161" s="69"/>
      <c r="FX161" s="69"/>
      <c r="FY161" s="69"/>
      <c r="FZ161" s="69"/>
      <c r="GA161" s="69"/>
      <c r="GB161" s="69"/>
      <c r="GC161" s="69"/>
      <c r="GD161" s="69"/>
      <c r="GE161" s="69"/>
      <c r="GF161" s="69"/>
      <c r="GG161" s="69"/>
      <c r="GH161" s="69"/>
      <c r="GI161" s="69"/>
      <c r="GJ161" s="69"/>
      <c r="GK161" s="69"/>
      <c r="GL161" s="69"/>
      <c r="GM161" s="69"/>
      <c r="GN161" s="69"/>
      <c r="GO161" s="69"/>
      <c r="GP161" s="69"/>
      <c r="GQ161" s="69"/>
      <c r="GR161" s="69"/>
      <c r="GS161" s="69"/>
      <c r="GT161" s="69"/>
      <c r="GU161" s="69"/>
      <c r="GV161" s="69"/>
      <c r="GW161" s="69"/>
      <c r="GX161" s="69"/>
      <c r="GY161" s="69"/>
      <c r="GZ161" s="69"/>
      <c r="HA161" s="69"/>
      <c r="HB161" s="69"/>
      <c r="HC161" s="69"/>
      <c r="HD161" s="69"/>
      <c r="HE161" s="69"/>
      <c r="HF161" s="69"/>
      <c r="HG161" s="69"/>
      <c r="HH161" s="69"/>
      <c r="HI161" s="69"/>
      <c r="HJ161" s="69"/>
      <c r="HK161" s="69"/>
      <c r="HL161" s="69"/>
      <c r="HM161" s="69"/>
      <c r="HN161" s="69"/>
      <c r="HO161" s="69"/>
      <c r="HP161" s="69"/>
      <c r="HQ161" s="69"/>
      <c r="HR161" s="69"/>
      <c r="HS161" s="69"/>
      <c r="HT161" s="69"/>
      <c r="HU161" s="69"/>
      <c r="HV161" s="69"/>
      <c r="HW161" s="69"/>
      <c r="HX161" s="69"/>
      <c r="HY161" s="69"/>
      <c r="HZ161" s="69"/>
      <c r="IA161" s="69"/>
      <c r="IB161" s="69"/>
      <c r="IC161" s="69"/>
      <c r="ID161" s="69"/>
      <c r="IE161" s="69"/>
      <c r="IF161" s="69"/>
      <c r="IG161" s="69"/>
      <c r="IH161" s="69"/>
      <c r="II161" s="69"/>
      <c r="IJ161" s="69"/>
      <c r="IK161" s="69"/>
      <c r="IL161" s="69"/>
      <c r="IM161" s="69"/>
      <c r="IN161" s="69"/>
      <c r="IO161" s="69"/>
      <c r="IP161" s="69"/>
      <c r="IQ161" s="69"/>
      <c r="IR161" s="69"/>
      <c r="IS161" s="69"/>
      <c r="IT161" s="69"/>
      <c r="IU161" s="69"/>
      <c r="IV161" s="69"/>
      <c r="IW161" s="69"/>
      <c r="IX161" s="69"/>
      <c r="IY161" s="69"/>
      <c r="IZ161" s="69"/>
      <c r="JA161" s="69"/>
      <c r="JB161" s="69"/>
      <c r="JC161" s="69"/>
      <c r="JD161" s="69"/>
      <c r="JE161" s="69"/>
    </row>
    <row r="162" customHeight="1" spans="1:265">
      <c r="A162" s="69"/>
      <c r="B162" s="69"/>
      <c r="C162" s="69"/>
      <c r="D162" s="69"/>
      <c r="E162" s="69"/>
      <c r="F162" s="69"/>
      <c r="H162" s="69"/>
      <c r="I162" s="214"/>
      <c r="J162" s="214"/>
      <c r="K162" s="215"/>
      <c r="L162" s="69"/>
      <c r="M162" s="216"/>
      <c r="N162" s="216"/>
      <c r="O162" s="216"/>
      <c r="P162" s="69"/>
      <c r="Q162" s="216"/>
      <c r="R162" s="216"/>
      <c r="S162" s="216"/>
      <c r="T162" s="69"/>
      <c r="U162" s="216"/>
      <c r="V162" s="216"/>
      <c r="W162" s="216"/>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c r="BO162" s="69"/>
      <c r="BP162" s="69"/>
      <c r="BQ162" s="69"/>
      <c r="BR162" s="69"/>
      <c r="BS162" s="69"/>
      <c r="BT162" s="69"/>
      <c r="BU162" s="69"/>
      <c r="BV162" s="69"/>
      <c r="BW162" s="69"/>
      <c r="BX162" s="69"/>
      <c r="BY162" s="69"/>
      <c r="BZ162" s="69"/>
      <c r="CA162" s="69"/>
      <c r="CB162" s="69"/>
      <c r="CC162" s="69"/>
      <c r="CD162" s="69"/>
      <c r="CE162" s="69"/>
      <c r="CF162" s="69"/>
      <c r="CG162" s="69"/>
      <c r="CH162" s="69"/>
      <c r="CI162" s="69"/>
      <c r="CJ162" s="69"/>
      <c r="CK162" s="69"/>
      <c r="CL162" s="69"/>
      <c r="CM162" s="69"/>
      <c r="CN162" s="69"/>
      <c r="CO162" s="69"/>
      <c r="CP162" s="69"/>
      <c r="CQ162" s="69"/>
      <c r="CR162" s="69"/>
      <c r="CS162" s="69"/>
      <c r="CT162" s="69"/>
      <c r="CU162" s="69"/>
      <c r="CV162" s="69"/>
      <c r="CW162" s="69"/>
      <c r="CX162" s="69"/>
      <c r="CY162" s="69"/>
      <c r="CZ162" s="69"/>
      <c r="DA162" s="69"/>
      <c r="DB162" s="69"/>
      <c r="DC162" s="69"/>
      <c r="DD162" s="69"/>
      <c r="DE162" s="69"/>
      <c r="DF162" s="69"/>
      <c r="DG162" s="69"/>
      <c r="DH162" s="69"/>
      <c r="DI162" s="69"/>
      <c r="DJ162" s="69"/>
      <c r="DK162" s="69"/>
      <c r="DL162" s="69"/>
      <c r="DM162" s="69"/>
      <c r="DN162" s="69"/>
      <c r="DO162" s="69"/>
      <c r="DP162" s="69"/>
      <c r="DQ162" s="69"/>
      <c r="DR162" s="69"/>
      <c r="DS162" s="69"/>
      <c r="DT162" s="69"/>
      <c r="DU162" s="69"/>
      <c r="DV162" s="69"/>
      <c r="DW162" s="69"/>
      <c r="DX162" s="69"/>
      <c r="DY162" s="69"/>
      <c r="DZ162" s="69"/>
      <c r="EA162" s="69"/>
      <c r="EB162" s="69"/>
      <c r="EC162" s="69"/>
      <c r="ED162" s="69"/>
      <c r="EE162" s="69"/>
      <c r="EF162" s="69"/>
      <c r="EG162" s="69"/>
      <c r="EH162" s="69"/>
      <c r="EI162" s="69"/>
      <c r="EJ162" s="69"/>
      <c r="EK162" s="69"/>
      <c r="EL162" s="69"/>
      <c r="EM162" s="69"/>
      <c r="EN162" s="69"/>
      <c r="EO162" s="69"/>
      <c r="EP162" s="69"/>
      <c r="EQ162" s="69"/>
      <c r="ER162" s="69"/>
      <c r="ES162" s="69"/>
      <c r="ET162" s="69"/>
      <c r="EU162" s="69"/>
      <c r="EV162" s="69"/>
      <c r="EW162" s="69"/>
      <c r="EX162" s="69"/>
      <c r="EY162" s="69"/>
      <c r="EZ162" s="69"/>
      <c r="FA162" s="69"/>
      <c r="FB162" s="69"/>
      <c r="FC162" s="69"/>
      <c r="FD162" s="69"/>
      <c r="FE162" s="69"/>
      <c r="FF162" s="69"/>
      <c r="FG162" s="69"/>
      <c r="FH162" s="69"/>
      <c r="FI162" s="69"/>
      <c r="FJ162" s="69"/>
      <c r="FK162" s="69"/>
      <c r="FL162" s="69"/>
      <c r="FM162" s="69"/>
      <c r="FN162" s="69"/>
      <c r="FO162" s="69"/>
      <c r="FP162" s="69"/>
      <c r="FQ162" s="69"/>
      <c r="FR162" s="69"/>
      <c r="FS162" s="69"/>
      <c r="FT162" s="69"/>
      <c r="FU162" s="69"/>
      <c r="FV162" s="69"/>
      <c r="FW162" s="69"/>
      <c r="FX162" s="69"/>
      <c r="FY162" s="69"/>
      <c r="FZ162" s="69"/>
      <c r="GA162" s="69"/>
      <c r="GB162" s="69"/>
      <c r="GC162" s="69"/>
      <c r="GD162" s="69"/>
      <c r="GE162" s="69"/>
      <c r="GF162" s="69"/>
      <c r="GG162" s="69"/>
      <c r="GH162" s="69"/>
      <c r="GI162" s="69"/>
      <c r="GJ162" s="69"/>
      <c r="GK162" s="69"/>
      <c r="GL162" s="69"/>
      <c r="GM162" s="69"/>
      <c r="GN162" s="69"/>
      <c r="GO162" s="69"/>
      <c r="GP162" s="69"/>
      <c r="GQ162" s="69"/>
      <c r="GR162" s="69"/>
      <c r="GS162" s="69"/>
      <c r="GT162" s="69"/>
      <c r="GU162" s="69"/>
      <c r="GV162" s="69"/>
      <c r="GW162" s="69"/>
      <c r="GX162" s="69"/>
      <c r="GY162" s="69"/>
      <c r="GZ162" s="69"/>
      <c r="HA162" s="69"/>
      <c r="HB162" s="69"/>
      <c r="HC162" s="69"/>
      <c r="HD162" s="69"/>
      <c r="HE162" s="69"/>
      <c r="HF162" s="69"/>
      <c r="HG162" s="69"/>
      <c r="HH162" s="69"/>
      <c r="HI162" s="69"/>
      <c r="HJ162" s="69"/>
      <c r="HK162" s="69"/>
      <c r="HL162" s="69"/>
      <c r="HM162" s="69"/>
      <c r="HN162" s="69"/>
      <c r="HO162" s="69"/>
      <c r="HP162" s="69"/>
      <c r="HQ162" s="69"/>
      <c r="HR162" s="69"/>
      <c r="HS162" s="69"/>
      <c r="HT162" s="69"/>
      <c r="HU162" s="69"/>
      <c r="HV162" s="69"/>
      <c r="HW162" s="69"/>
      <c r="HX162" s="69"/>
      <c r="HY162" s="69"/>
      <c r="HZ162" s="69"/>
      <c r="IA162" s="69"/>
      <c r="IB162" s="69"/>
      <c r="IC162" s="69"/>
      <c r="ID162" s="69"/>
      <c r="IE162" s="69"/>
      <c r="IF162" s="69"/>
      <c r="IG162" s="69"/>
      <c r="IH162" s="69"/>
      <c r="II162" s="69"/>
      <c r="IJ162" s="69"/>
      <c r="IK162" s="69"/>
      <c r="IL162" s="69"/>
      <c r="IM162" s="69"/>
      <c r="IN162" s="69"/>
      <c r="IO162" s="69"/>
      <c r="IP162" s="69"/>
      <c r="IQ162" s="69"/>
      <c r="IR162" s="69"/>
      <c r="IS162" s="69"/>
      <c r="IT162" s="69"/>
      <c r="IU162" s="69"/>
      <c r="IV162" s="69"/>
      <c r="IW162" s="69"/>
      <c r="IX162" s="69"/>
      <c r="IY162" s="69"/>
      <c r="IZ162" s="69"/>
      <c r="JA162" s="69"/>
      <c r="JB162" s="69"/>
      <c r="JC162" s="69"/>
      <c r="JD162" s="69"/>
      <c r="JE162" s="69"/>
    </row>
    <row r="163" customHeight="1" spans="1:265">
      <c r="A163" s="69"/>
      <c r="B163" s="69"/>
      <c r="C163" s="69"/>
      <c r="D163" s="69"/>
      <c r="E163" s="69"/>
      <c r="F163" s="69"/>
      <c r="H163" s="69"/>
      <c r="I163" s="214"/>
      <c r="J163" s="214"/>
      <c r="K163" s="215"/>
      <c r="L163" s="69"/>
      <c r="M163" s="216"/>
      <c r="N163" s="216"/>
      <c r="O163" s="216"/>
      <c r="P163" s="69"/>
      <c r="Q163" s="216"/>
      <c r="R163" s="216"/>
      <c r="S163" s="216"/>
      <c r="T163" s="69"/>
      <c r="U163" s="216"/>
      <c r="V163" s="216"/>
      <c r="W163" s="216"/>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c r="BJ163" s="69"/>
      <c r="BK163" s="69"/>
      <c r="BL163" s="69"/>
      <c r="BM163" s="69"/>
      <c r="BN163" s="69"/>
      <c r="BO163" s="69"/>
      <c r="BP163" s="69"/>
      <c r="BQ163" s="69"/>
      <c r="BR163" s="69"/>
      <c r="BS163" s="69"/>
      <c r="BT163" s="69"/>
      <c r="BU163" s="69"/>
      <c r="BV163" s="69"/>
      <c r="BW163" s="69"/>
      <c r="BX163" s="69"/>
      <c r="BY163" s="69"/>
      <c r="BZ163" s="69"/>
      <c r="CA163" s="69"/>
      <c r="CB163" s="69"/>
      <c r="CC163" s="69"/>
      <c r="CD163" s="69"/>
      <c r="CE163" s="69"/>
      <c r="CF163" s="69"/>
      <c r="CG163" s="69"/>
      <c r="CH163" s="69"/>
      <c r="CI163" s="69"/>
      <c r="CJ163" s="69"/>
      <c r="CK163" s="69"/>
      <c r="CL163" s="69"/>
      <c r="CM163" s="69"/>
      <c r="CN163" s="69"/>
      <c r="CO163" s="69"/>
      <c r="CP163" s="69"/>
      <c r="CQ163" s="69"/>
      <c r="CR163" s="69"/>
      <c r="CS163" s="69"/>
      <c r="CT163" s="69"/>
      <c r="CU163" s="69"/>
      <c r="CV163" s="69"/>
      <c r="CW163" s="69"/>
      <c r="CX163" s="69"/>
      <c r="CY163" s="69"/>
      <c r="CZ163" s="69"/>
      <c r="DA163" s="69"/>
      <c r="DB163" s="69"/>
      <c r="DC163" s="69"/>
      <c r="DD163" s="69"/>
      <c r="DE163" s="69"/>
      <c r="DF163" s="69"/>
      <c r="DG163" s="69"/>
      <c r="DH163" s="69"/>
      <c r="DI163" s="69"/>
      <c r="DJ163" s="69"/>
      <c r="DK163" s="69"/>
      <c r="DL163" s="69"/>
      <c r="DM163" s="69"/>
      <c r="DN163" s="69"/>
      <c r="DO163" s="69"/>
      <c r="DP163" s="69"/>
      <c r="DQ163" s="69"/>
      <c r="DR163" s="69"/>
      <c r="DS163" s="69"/>
      <c r="DT163" s="69"/>
      <c r="DU163" s="69"/>
      <c r="DV163" s="69"/>
      <c r="DW163" s="69"/>
      <c r="DX163" s="69"/>
      <c r="DY163" s="69"/>
      <c r="DZ163" s="69"/>
      <c r="EA163" s="69"/>
      <c r="EB163" s="69"/>
      <c r="EC163" s="69"/>
      <c r="ED163" s="69"/>
      <c r="EE163" s="69"/>
      <c r="EF163" s="69"/>
      <c r="EG163" s="69"/>
      <c r="EH163" s="69"/>
      <c r="EI163" s="69"/>
      <c r="EJ163" s="69"/>
      <c r="EK163" s="69"/>
      <c r="EL163" s="69"/>
      <c r="EM163" s="69"/>
      <c r="EN163" s="69"/>
      <c r="EO163" s="69"/>
      <c r="EP163" s="69"/>
      <c r="EQ163" s="69"/>
      <c r="ER163" s="69"/>
      <c r="ES163" s="69"/>
      <c r="ET163" s="69"/>
      <c r="EU163" s="69"/>
      <c r="EV163" s="69"/>
      <c r="EW163" s="69"/>
      <c r="EX163" s="69"/>
      <c r="EY163" s="69"/>
      <c r="EZ163" s="69"/>
      <c r="FA163" s="69"/>
      <c r="FB163" s="69"/>
      <c r="FC163" s="69"/>
      <c r="FD163" s="69"/>
      <c r="FE163" s="69"/>
      <c r="FF163" s="69"/>
      <c r="FG163" s="69"/>
      <c r="FH163" s="69"/>
      <c r="FI163" s="69"/>
      <c r="FJ163" s="69"/>
      <c r="FK163" s="69"/>
      <c r="FL163" s="69"/>
      <c r="FM163" s="69"/>
      <c r="FN163" s="69"/>
      <c r="FO163" s="69"/>
      <c r="FP163" s="69"/>
      <c r="FQ163" s="69"/>
      <c r="FR163" s="69"/>
      <c r="FS163" s="69"/>
      <c r="FT163" s="69"/>
      <c r="FU163" s="69"/>
      <c r="FV163" s="69"/>
      <c r="FW163" s="69"/>
      <c r="FX163" s="69"/>
      <c r="FY163" s="69"/>
      <c r="FZ163" s="69"/>
      <c r="GA163" s="69"/>
      <c r="GB163" s="69"/>
      <c r="GC163" s="69"/>
      <c r="GD163" s="69"/>
      <c r="GE163" s="69"/>
      <c r="GF163" s="69"/>
      <c r="GG163" s="69"/>
      <c r="GH163" s="69"/>
      <c r="GI163" s="69"/>
      <c r="GJ163" s="69"/>
      <c r="GK163" s="69"/>
      <c r="GL163" s="69"/>
      <c r="GM163" s="69"/>
      <c r="GN163" s="69"/>
      <c r="GO163" s="69"/>
      <c r="GP163" s="69"/>
      <c r="GQ163" s="69"/>
      <c r="GR163" s="69"/>
      <c r="GS163" s="69"/>
      <c r="GT163" s="69"/>
      <c r="GU163" s="69"/>
      <c r="GV163" s="69"/>
      <c r="GW163" s="69"/>
      <c r="GX163" s="69"/>
      <c r="GY163" s="69"/>
      <c r="GZ163" s="69"/>
      <c r="HA163" s="69"/>
      <c r="HB163" s="69"/>
      <c r="HC163" s="69"/>
      <c r="HD163" s="69"/>
      <c r="HE163" s="69"/>
      <c r="HF163" s="69"/>
      <c r="HG163" s="69"/>
      <c r="HH163" s="69"/>
      <c r="HI163" s="69"/>
      <c r="HJ163" s="69"/>
      <c r="HK163" s="69"/>
      <c r="HL163" s="69"/>
      <c r="HM163" s="69"/>
      <c r="HN163" s="69"/>
      <c r="HO163" s="69"/>
      <c r="HP163" s="69"/>
      <c r="HQ163" s="69"/>
      <c r="HR163" s="69"/>
      <c r="HS163" s="69"/>
      <c r="HT163" s="69"/>
      <c r="HU163" s="69"/>
      <c r="HV163" s="69"/>
      <c r="HW163" s="69"/>
      <c r="HX163" s="69"/>
      <c r="HY163" s="69"/>
      <c r="HZ163" s="69"/>
      <c r="IA163" s="69"/>
      <c r="IB163" s="69"/>
      <c r="IC163" s="69"/>
      <c r="ID163" s="69"/>
      <c r="IE163" s="69"/>
      <c r="IF163" s="69"/>
      <c r="IG163" s="69"/>
      <c r="IH163" s="69"/>
      <c r="II163" s="69"/>
      <c r="IJ163" s="69"/>
      <c r="IK163" s="69"/>
      <c r="IL163" s="69"/>
      <c r="IM163" s="69"/>
      <c r="IN163" s="69"/>
      <c r="IO163" s="69"/>
      <c r="IP163" s="69"/>
      <c r="IQ163" s="69"/>
      <c r="IR163" s="69"/>
      <c r="IS163" s="69"/>
      <c r="IT163" s="69"/>
      <c r="IU163" s="69"/>
      <c r="IV163" s="69"/>
      <c r="IW163" s="69"/>
      <c r="IX163" s="69"/>
      <c r="IY163" s="69"/>
      <c r="IZ163" s="69"/>
      <c r="JA163" s="69"/>
      <c r="JB163" s="69"/>
      <c r="JC163" s="69"/>
      <c r="JD163" s="69"/>
      <c r="JE163" s="69"/>
    </row>
    <row r="164" customHeight="1" spans="1:265">
      <c r="A164" s="69"/>
      <c r="B164" s="69"/>
      <c r="C164" s="69"/>
      <c r="D164" s="69"/>
      <c r="E164" s="69"/>
      <c r="F164" s="69"/>
      <c r="H164" s="69"/>
      <c r="I164" s="214"/>
      <c r="J164" s="214"/>
      <c r="K164" s="215"/>
      <c r="L164" s="69"/>
      <c r="M164" s="216"/>
      <c r="N164" s="216"/>
      <c r="O164" s="216"/>
      <c r="P164" s="69"/>
      <c r="Q164" s="216"/>
      <c r="R164" s="216"/>
      <c r="S164" s="216"/>
      <c r="T164" s="69"/>
      <c r="U164" s="216"/>
      <c r="V164" s="216"/>
      <c r="W164" s="216"/>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c r="BO164" s="69"/>
      <c r="BP164" s="69"/>
      <c r="BQ164" s="69"/>
      <c r="BR164" s="69"/>
      <c r="BS164" s="69"/>
      <c r="BT164" s="69"/>
      <c r="BU164" s="69"/>
      <c r="BV164" s="69"/>
      <c r="BW164" s="69"/>
      <c r="BX164" s="69"/>
      <c r="BY164" s="69"/>
      <c r="BZ164" s="69"/>
      <c r="CA164" s="69"/>
      <c r="CB164" s="69"/>
      <c r="CC164" s="69"/>
      <c r="CD164" s="69"/>
      <c r="CE164" s="69"/>
      <c r="CF164" s="69"/>
      <c r="CG164" s="69"/>
      <c r="CH164" s="69"/>
      <c r="CI164" s="69"/>
      <c r="CJ164" s="69"/>
      <c r="CK164" s="69"/>
      <c r="CL164" s="69"/>
      <c r="CM164" s="69"/>
      <c r="CN164" s="69"/>
      <c r="CO164" s="69"/>
      <c r="CP164" s="69"/>
      <c r="CQ164" s="69"/>
      <c r="CR164" s="69"/>
      <c r="CS164" s="69"/>
      <c r="CT164" s="69"/>
      <c r="CU164" s="69"/>
      <c r="CV164" s="69"/>
      <c r="CW164" s="69"/>
      <c r="CX164" s="69"/>
      <c r="CY164" s="69"/>
      <c r="CZ164" s="69"/>
      <c r="DA164" s="69"/>
      <c r="DB164" s="69"/>
      <c r="DC164" s="69"/>
      <c r="DD164" s="69"/>
      <c r="DE164" s="69"/>
      <c r="DF164" s="69"/>
      <c r="DG164" s="69"/>
      <c r="DH164" s="69"/>
      <c r="DI164" s="69"/>
      <c r="DJ164" s="69"/>
      <c r="DK164" s="69"/>
      <c r="DL164" s="69"/>
      <c r="DM164" s="69"/>
      <c r="DN164" s="69"/>
      <c r="DO164" s="69"/>
      <c r="DP164" s="69"/>
      <c r="DQ164" s="69"/>
      <c r="DR164" s="69"/>
      <c r="DS164" s="69"/>
      <c r="DT164" s="69"/>
      <c r="DU164" s="69"/>
      <c r="DV164" s="69"/>
      <c r="DW164" s="69"/>
      <c r="DX164" s="69"/>
      <c r="DY164" s="69"/>
      <c r="DZ164" s="69"/>
      <c r="EA164" s="69"/>
      <c r="EB164" s="69"/>
      <c r="EC164" s="69"/>
      <c r="ED164" s="69"/>
      <c r="EE164" s="69"/>
      <c r="EF164" s="69"/>
      <c r="EG164" s="69"/>
      <c r="EH164" s="69"/>
      <c r="EI164" s="69"/>
      <c r="EJ164" s="69"/>
      <c r="EK164" s="69"/>
      <c r="EL164" s="69"/>
      <c r="EM164" s="69"/>
      <c r="EN164" s="69"/>
      <c r="EO164" s="69"/>
      <c r="EP164" s="69"/>
      <c r="EQ164" s="69"/>
      <c r="ER164" s="69"/>
      <c r="ES164" s="69"/>
      <c r="ET164" s="69"/>
      <c r="EU164" s="69"/>
      <c r="EV164" s="69"/>
      <c r="EW164" s="69"/>
      <c r="EX164" s="69"/>
      <c r="EY164" s="69"/>
      <c r="EZ164" s="69"/>
      <c r="FA164" s="69"/>
      <c r="FB164" s="69"/>
      <c r="FC164" s="69"/>
      <c r="FD164" s="69"/>
      <c r="FE164" s="69"/>
      <c r="FF164" s="69"/>
      <c r="FG164" s="69"/>
      <c r="FH164" s="69"/>
      <c r="FI164" s="69"/>
      <c r="FJ164" s="69"/>
      <c r="FK164" s="69"/>
      <c r="FL164" s="69"/>
      <c r="FM164" s="69"/>
      <c r="FN164" s="69"/>
      <c r="FO164" s="69"/>
      <c r="FP164" s="69"/>
      <c r="FQ164" s="69"/>
      <c r="FR164" s="69"/>
      <c r="FS164" s="69"/>
      <c r="FT164" s="69"/>
      <c r="FU164" s="69"/>
      <c r="FV164" s="69"/>
      <c r="FW164" s="69"/>
      <c r="FX164" s="69"/>
      <c r="FY164" s="69"/>
      <c r="FZ164" s="69"/>
      <c r="GA164" s="69"/>
      <c r="GB164" s="69"/>
      <c r="GC164" s="69"/>
      <c r="GD164" s="69"/>
      <c r="GE164" s="69"/>
      <c r="GF164" s="69"/>
      <c r="GG164" s="69"/>
      <c r="GH164" s="69"/>
      <c r="GI164" s="69"/>
      <c r="GJ164" s="69"/>
      <c r="GK164" s="69"/>
      <c r="GL164" s="69"/>
      <c r="GM164" s="69"/>
      <c r="GN164" s="69"/>
      <c r="GO164" s="69"/>
      <c r="GP164" s="69"/>
      <c r="GQ164" s="69"/>
      <c r="GR164" s="69"/>
      <c r="GS164" s="69"/>
      <c r="GT164" s="69"/>
      <c r="GU164" s="69"/>
      <c r="GV164" s="69"/>
      <c r="GW164" s="69"/>
      <c r="GX164" s="69"/>
      <c r="GY164" s="69"/>
      <c r="GZ164" s="69"/>
      <c r="HA164" s="69"/>
      <c r="HB164" s="69"/>
      <c r="HC164" s="69"/>
      <c r="HD164" s="69"/>
      <c r="HE164" s="69"/>
      <c r="HF164" s="69"/>
      <c r="HG164" s="69"/>
      <c r="HH164" s="69"/>
      <c r="HI164" s="69"/>
      <c r="HJ164" s="69"/>
      <c r="HK164" s="69"/>
      <c r="HL164" s="69"/>
      <c r="HM164" s="69"/>
      <c r="HN164" s="69"/>
      <c r="HO164" s="69"/>
      <c r="HP164" s="69"/>
      <c r="HQ164" s="69"/>
      <c r="HR164" s="69"/>
      <c r="HS164" s="69"/>
      <c r="HT164" s="69"/>
      <c r="HU164" s="69"/>
      <c r="HV164" s="69"/>
      <c r="HW164" s="69"/>
      <c r="HX164" s="69"/>
      <c r="HY164" s="69"/>
      <c r="HZ164" s="69"/>
      <c r="IA164" s="69"/>
      <c r="IB164" s="69"/>
      <c r="IC164" s="69"/>
      <c r="ID164" s="69"/>
      <c r="IE164" s="69"/>
      <c r="IF164" s="69"/>
      <c r="IG164" s="69"/>
      <c r="IH164" s="69"/>
      <c r="II164" s="69"/>
      <c r="IJ164" s="69"/>
      <c r="IK164" s="69"/>
      <c r="IL164" s="69"/>
      <c r="IM164" s="69"/>
      <c r="IN164" s="69"/>
      <c r="IO164" s="69"/>
      <c r="IP164" s="69"/>
      <c r="IQ164" s="69"/>
      <c r="IR164" s="69"/>
      <c r="IS164" s="69"/>
      <c r="IT164" s="69"/>
      <c r="IU164" s="69"/>
      <c r="IV164" s="69"/>
      <c r="IW164" s="69"/>
      <c r="IX164" s="69"/>
      <c r="IY164" s="69"/>
      <c r="IZ164" s="69"/>
      <c r="JA164" s="69"/>
      <c r="JB164" s="69"/>
      <c r="JC164" s="69"/>
      <c r="JD164" s="69"/>
      <c r="JE164" s="69"/>
    </row>
    <row r="165" customHeight="1" spans="1:265">
      <c r="A165" s="69"/>
      <c r="B165" s="69"/>
      <c r="C165" s="69"/>
      <c r="D165" s="69"/>
      <c r="E165" s="69"/>
      <c r="F165" s="69"/>
      <c r="H165" s="69"/>
      <c r="I165" s="214"/>
      <c r="J165" s="214"/>
      <c r="K165" s="215"/>
      <c r="L165" s="69"/>
      <c r="M165" s="216"/>
      <c r="N165" s="216"/>
      <c r="O165" s="216"/>
      <c r="P165" s="69"/>
      <c r="Q165" s="216"/>
      <c r="R165" s="216"/>
      <c r="S165" s="216"/>
      <c r="T165" s="69"/>
      <c r="U165" s="216"/>
      <c r="V165" s="216"/>
      <c r="W165" s="216"/>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c r="BO165" s="69"/>
      <c r="BP165" s="69"/>
      <c r="BQ165" s="69"/>
      <c r="BR165" s="69"/>
      <c r="BS165" s="69"/>
      <c r="BT165" s="69"/>
      <c r="BU165" s="69"/>
      <c r="BV165" s="69"/>
      <c r="BW165" s="69"/>
      <c r="BX165" s="69"/>
      <c r="BY165" s="69"/>
      <c r="BZ165" s="69"/>
      <c r="CA165" s="69"/>
      <c r="CB165" s="69"/>
      <c r="CC165" s="69"/>
      <c r="CD165" s="69"/>
      <c r="CE165" s="69"/>
      <c r="CF165" s="69"/>
      <c r="CG165" s="69"/>
      <c r="CH165" s="69"/>
      <c r="CI165" s="69"/>
      <c r="CJ165" s="69"/>
      <c r="CK165" s="69"/>
      <c r="CL165" s="69"/>
      <c r="CM165" s="69"/>
      <c r="CN165" s="69"/>
      <c r="CO165" s="69"/>
      <c r="CP165" s="69"/>
      <c r="CQ165" s="69"/>
      <c r="CR165" s="69"/>
      <c r="CS165" s="69"/>
      <c r="CT165" s="69"/>
      <c r="CU165" s="69"/>
      <c r="CV165" s="69"/>
      <c r="CW165" s="69"/>
      <c r="CX165" s="69"/>
      <c r="CY165" s="69"/>
      <c r="CZ165" s="69"/>
      <c r="DA165" s="69"/>
      <c r="DB165" s="69"/>
      <c r="DC165" s="69"/>
      <c r="DD165" s="69"/>
      <c r="DE165" s="69"/>
      <c r="DF165" s="69"/>
      <c r="DG165" s="69"/>
      <c r="DH165" s="69"/>
      <c r="DI165" s="69"/>
      <c r="DJ165" s="69"/>
      <c r="DK165" s="69"/>
      <c r="DL165" s="69"/>
      <c r="DM165" s="69"/>
      <c r="DN165" s="69"/>
      <c r="DO165" s="69"/>
      <c r="DP165" s="69"/>
      <c r="DQ165" s="69"/>
      <c r="DR165" s="69"/>
      <c r="DS165" s="69"/>
      <c r="DT165" s="69"/>
      <c r="DU165" s="69"/>
      <c r="DV165" s="69"/>
      <c r="DW165" s="69"/>
      <c r="DX165" s="69"/>
      <c r="DY165" s="69"/>
      <c r="DZ165" s="69"/>
      <c r="EA165" s="69"/>
      <c r="EB165" s="69"/>
      <c r="EC165" s="69"/>
      <c r="ED165" s="69"/>
      <c r="EE165" s="69"/>
      <c r="EF165" s="69"/>
      <c r="EG165" s="69"/>
      <c r="EH165" s="69"/>
      <c r="EI165" s="69"/>
      <c r="EJ165" s="69"/>
      <c r="EK165" s="69"/>
      <c r="EL165" s="69"/>
      <c r="EM165" s="69"/>
      <c r="EN165" s="69"/>
      <c r="EO165" s="69"/>
      <c r="EP165" s="69"/>
      <c r="EQ165" s="69"/>
      <c r="ER165" s="69"/>
      <c r="ES165" s="69"/>
      <c r="ET165" s="69"/>
      <c r="EU165" s="69"/>
      <c r="EV165" s="69"/>
      <c r="EW165" s="69"/>
      <c r="EX165" s="69"/>
      <c r="EY165" s="69"/>
      <c r="EZ165" s="69"/>
      <c r="FA165" s="69"/>
      <c r="FB165" s="69"/>
      <c r="FC165" s="69"/>
      <c r="FD165" s="69"/>
      <c r="FE165" s="69"/>
      <c r="FF165" s="69"/>
      <c r="FG165" s="69"/>
      <c r="FH165" s="69"/>
      <c r="FI165" s="69"/>
      <c r="FJ165" s="69"/>
      <c r="FK165" s="69"/>
      <c r="FL165" s="69"/>
      <c r="FM165" s="69"/>
      <c r="FN165" s="69"/>
      <c r="FO165" s="69"/>
      <c r="FP165" s="69"/>
      <c r="FQ165" s="69"/>
      <c r="FR165" s="69"/>
      <c r="FS165" s="69"/>
      <c r="FT165" s="69"/>
      <c r="FU165" s="69"/>
      <c r="FV165" s="69"/>
      <c r="FW165" s="69"/>
      <c r="FX165" s="69"/>
      <c r="FY165" s="69"/>
      <c r="FZ165" s="69"/>
      <c r="GA165" s="69"/>
      <c r="GB165" s="69"/>
      <c r="GC165" s="69"/>
      <c r="GD165" s="69"/>
      <c r="GE165" s="69"/>
      <c r="GF165" s="69"/>
      <c r="GG165" s="69"/>
      <c r="GH165" s="69"/>
      <c r="GI165" s="69"/>
      <c r="GJ165" s="69"/>
      <c r="GK165" s="69"/>
      <c r="GL165" s="69"/>
      <c r="GM165" s="69"/>
      <c r="GN165" s="69"/>
      <c r="GO165" s="69"/>
      <c r="GP165" s="69"/>
      <c r="GQ165" s="69"/>
      <c r="GR165" s="69"/>
      <c r="GS165" s="69"/>
      <c r="GT165" s="69"/>
      <c r="GU165" s="69"/>
      <c r="GV165" s="69"/>
      <c r="GW165" s="69"/>
      <c r="GX165" s="69"/>
      <c r="GY165" s="69"/>
      <c r="GZ165" s="69"/>
      <c r="HA165" s="69"/>
      <c r="HB165" s="69"/>
      <c r="HC165" s="69"/>
      <c r="HD165" s="69"/>
      <c r="HE165" s="69"/>
      <c r="HF165" s="69"/>
      <c r="HG165" s="69"/>
      <c r="HH165" s="69"/>
      <c r="HI165" s="69"/>
      <c r="HJ165" s="69"/>
      <c r="HK165" s="69"/>
      <c r="HL165" s="69"/>
      <c r="HM165" s="69"/>
      <c r="HN165" s="69"/>
      <c r="HO165" s="69"/>
      <c r="HP165" s="69"/>
      <c r="HQ165" s="69"/>
      <c r="HR165" s="69"/>
      <c r="HS165" s="69"/>
      <c r="HT165" s="69"/>
      <c r="HU165" s="69"/>
      <c r="HV165" s="69"/>
      <c r="HW165" s="69"/>
      <c r="HX165" s="69"/>
      <c r="HY165" s="69"/>
      <c r="HZ165" s="69"/>
      <c r="IA165" s="69"/>
      <c r="IB165" s="69"/>
      <c r="IC165" s="69"/>
      <c r="ID165" s="69"/>
      <c r="IE165" s="69"/>
      <c r="IF165" s="69"/>
      <c r="IG165" s="69"/>
      <c r="IH165" s="69"/>
      <c r="II165" s="69"/>
      <c r="IJ165" s="69"/>
      <c r="IK165" s="69"/>
      <c r="IL165" s="69"/>
      <c r="IM165" s="69"/>
      <c r="IN165" s="69"/>
      <c r="IO165" s="69"/>
      <c r="IP165" s="69"/>
      <c r="IQ165" s="69"/>
      <c r="IR165" s="69"/>
      <c r="IS165" s="69"/>
      <c r="IT165" s="69"/>
      <c r="IU165" s="69"/>
      <c r="IV165" s="69"/>
      <c r="IW165" s="69"/>
      <c r="IX165" s="69"/>
      <c r="IY165" s="69"/>
      <c r="IZ165" s="69"/>
      <c r="JA165" s="69"/>
      <c r="JB165" s="69"/>
      <c r="JC165" s="69"/>
      <c r="JD165" s="69"/>
      <c r="JE165" s="69"/>
    </row>
    <row r="166" customHeight="1" spans="1:265">
      <c r="A166" s="69"/>
      <c r="B166" s="69"/>
      <c r="C166" s="69"/>
      <c r="D166" s="69"/>
      <c r="E166" s="69"/>
      <c r="F166" s="69"/>
      <c r="H166" s="69"/>
      <c r="I166" s="214"/>
      <c r="J166" s="214"/>
      <c r="K166" s="215"/>
      <c r="L166" s="69"/>
      <c r="M166" s="216"/>
      <c r="N166" s="216"/>
      <c r="O166" s="216"/>
      <c r="P166" s="69"/>
      <c r="Q166" s="216"/>
      <c r="R166" s="216"/>
      <c r="S166" s="216"/>
      <c r="T166" s="69"/>
      <c r="U166" s="216"/>
      <c r="V166" s="216"/>
      <c r="W166" s="216"/>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c r="BO166" s="69"/>
      <c r="BP166" s="69"/>
      <c r="BQ166" s="69"/>
      <c r="BR166" s="69"/>
      <c r="BS166" s="69"/>
      <c r="BT166" s="69"/>
      <c r="BU166" s="69"/>
      <c r="BV166" s="69"/>
      <c r="BW166" s="69"/>
      <c r="BX166" s="69"/>
      <c r="BY166" s="69"/>
      <c r="BZ166" s="69"/>
      <c r="CA166" s="69"/>
      <c r="CB166" s="69"/>
      <c r="CC166" s="69"/>
      <c r="CD166" s="69"/>
      <c r="CE166" s="69"/>
      <c r="CF166" s="69"/>
      <c r="CG166" s="69"/>
      <c r="CH166" s="69"/>
      <c r="CI166" s="69"/>
      <c r="CJ166" s="69"/>
      <c r="CK166" s="69"/>
      <c r="CL166" s="69"/>
      <c r="CM166" s="69"/>
      <c r="CN166" s="69"/>
      <c r="CO166" s="69"/>
      <c r="CP166" s="69"/>
      <c r="CQ166" s="69"/>
      <c r="CR166" s="69"/>
      <c r="CS166" s="69"/>
      <c r="CT166" s="69"/>
      <c r="CU166" s="69"/>
      <c r="CV166" s="69"/>
      <c r="CW166" s="69"/>
      <c r="CX166" s="69"/>
      <c r="CY166" s="69"/>
      <c r="CZ166" s="69"/>
      <c r="DA166" s="69"/>
      <c r="DB166" s="69"/>
      <c r="DC166" s="69"/>
      <c r="DD166" s="69"/>
      <c r="DE166" s="69"/>
      <c r="DF166" s="69"/>
      <c r="DG166" s="69"/>
      <c r="DH166" s="69"/>
      <c r="DI166" s="69"/>
      <c r="DJ166" s="69"/>
      <c r="DK166" s="69"/>
      <c r="DL166" s="69"/>
      <c r="DM166" s="69"/>
      <c r="DN166" s="69"/>
      <c r="DO166" s="69"/>
      <c r="DP166" s="69"/>
      <c r="DQ166" s="69"/>
      <c r="DR166" s="69"/>
      <c r="DS166" s="69"/>
      <c r="DT166" s="69"/>
      <c r="DU166" s="69"/>
      <c r="DV166" s="69"/>
      <c r="DW166" s="69"/>
      <c r="DX166" s="69"/>
      <c r="DY166" s="69"/>
      <c r="DZ166" s="69"/>
      <c r="EA166" s="69"/>
      <c r="EB166" s="69"/>
      <c r="EC166" s="69"/>
      <c r="ED166" s="69"/>
      <c r="EE166" s="69"/>
      <c r="EF166" s="69"/>
      <c r="EG166" s="69"/>
      <c r="EH166" s="69"/>
      <c r="EI166" s="69"/>
      <c r="EJ166" s="69"/>
      <c r="EK166" s="69"/>
      <c r="EL166" s="69"/>
      <c r="EM166" s="69"/>
      <c r="EN166" s="69"/>
      <c r="EO166" s="69"/>
      <c r="EP166" s="69"/>
      <c r="EQ166" s="69"/>
      <c r="ER166" s="69"/>
      <c r="ES166" s="69"/>
      <c r="ET166" s="69"/>
      <c r="EU166" s="69"/>
      <c r="EV166" s="69"/>
      <c r="EW166" s="69"/>
      <c r="EX166" s="69"/>
      <c r="EY166" s="69"/>
      <c r="EZ166" s="69"/>
      <c r="FA166" s="69"/>
      <c r="FB166" s="69"/>
      <c r="FC166" s="69"/>
      <c r="FD166" s="69"/>
      <c r="FE166" s="69"/>
      <c r="FF166" s="69"/>
      <c r="FG166" s="69"/>
      <c r="FH166" s="69"/>
      <c r="FI166" s="69"/>
      <c r="FJ166" s="69"/>
      <c r="FK166" s="69"/>
      <c r="FL166" s="69"/>
      <c r="FM166" s="69"/>
      <c r="FN166" s="69"/>
      <c r="FO166" s="69"/>
      <c r="FP166" s="69"/>
      <c r="FQ166" s="69"/>
      <c r="FR166" s="69"/>
      <c r="FS166" s="69"/>
      <c r="FT166" s="69"/>
      <c r="FU166" s="69"/>
      <c r="FV166" s="69"/>
      <c r="FW166" s="69"/>
      <c r="FX166" s="69"/>
      <c r="FY166" s="69"/>
      <c r="FZ166" s="69"/>
      <c r="GA166" s="69"/>
      <c r="GB166" s="69"/>
      <c r="GC166" s="69"/>
      <c r="GD166" s="69"/>
      <c r="GE166" s="69"/>
      <c r="GF166" s="69"/>
      <c r="GG166" s="69"/>
      <c r="GH166" s="69"/>
      <c r="GI166" s="69"/>
      <c r="GJ166" s="69"/>
      <c r="GK166" s="69"/>
      <c r="GL166" s="69"/>
      <c r="GM166" s="69"/>
      <c r="GN166" s="69"/>
      <c r="GO166" s="69"/>
      <c r="GP166" s="69"/>
      <c r="GQ166" s="69"/>
      <c r="GR166" s="69"/>
      <c r="GS166" s="69"/>
      <c r="GT166" s="69"/>
      <c r="GU166" s="69"/>
      <c r="GV166" s="69"/>
      <c r="GW166" s="69"/>
      <c r="GX166" s="69"/>
      <c r="GY166" s="69"/>
      <c r="GZ166" s="69"/>
      <c r="HA166" s="69"/>
      <c r="HB166" s="69"/>
      <c r="HC166" s="69"/>
      <c r="HD166" s="69"/>
      <c r="HE166" s="69"/>
      <c r="HF166" s="69"/>
      <c r="HG166" s="69"/>
      <c r="HH166" s="69"/>
      <c r="HI166" s="69"/>
      <c r="HJ166" s="69"/>
      <c r="HK166" s="69"/>
      <c r="HL166" s="69"/>
      <c r="HM166" s="69"/>
      <c r="HN166" s="69"/>
      <c r="HO166" s="69"/>
      <c r="HP166" s="69"/>
      <c r="HQ166" s="69"/>
      <c r="HR166" s="69"/>
      <c r="HS166" s="69"/>
      <c r="HT166" s="69"/>
      <c r="HU166" s="69"/>
      <c r="HV166" s="69"/>
      <c r="HW166" s="69"/>
      <c r="HX166" s="69"/>
      <c r="HY166" s="69"/>
      <c r="HZ166" s="69"/>
      <c r="IA166" s="69"/>
      <c r="IB166" s="69"/>
      <c r="IC166" s="69"/>
      <c r="ID166" s="69"/>
      <c r="IE166" s="69"/>
      <c r="IF166" s="69"/>
      <c r="IG166" s="69"/>
      <c r="IH166" s="69"/>
      <c r="II166" s="69"/>
      <c r="IJ166" s="69"/>
      <c r="IK166" s="69"/>
      <c r="IL166" s="69"/>
      <c r="IM166" s="69"/>
      <c r="IN166" s="69"/>
      <c r="IO166" s="69"/>
      <c r="IP166" s="69"/>
      <c r="IQ166" s="69"/>
      <c r="IR166" s="69"/>
      <c r="IS166" s="69"/>
      <c r="IT166" s="69"/>
      <c r="IU166" s="69"/>
      <c r="IV166" s="69"/>
      <c r="IW166" s="69"/>
      <c r="IX166" s="69"/>
      <c r="IY166" s="69"/>
      <c r="IZ166" s="69"/>
      <c r="JA166" s="69"/>
      <c r="JB166" s="69"/>
      <c r="JC166" s="69"/>
      <c r="JD166" s="69"/>
      <c r="JE166" s="69"/>
    </row>
    <row r="167" customHeight="1" spans="1:265">
      <c r="A167" s="69"/>
      <c r="B167" s="69"/>
      <c r="C167" s="69"/>
      <c r="D167" s="69"/>
      <c r="E167" s="69"/>
      <c r="F167" s="69"/>
      <c r="H167" s="69"/>
      <c r="I167" s="214"/>
      <c r="J167" s="214"/>
      <c r="K167" s="215"/>
      <c r="L167" s="69"/>
      <c r="M167" s="216"/>
      <c r="N167" s="216"/>
      <c r="O167" s="216"/>
      <c r="P167" s="69"/>
      <c r="Q167" s="216"/>
      <c r="R167" s="216"/>
      <c r="S167" s="216"/>
      <c r="T167" s="69"/>
      <c r="U167" s="216"/>
      <c r="V167" s="216"/>
      <c r="W167" s="216"/>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c r="BO167" s="69"/>
      <c r="BP167" s="69"/>
      <c r="BQ167" s="69"/>
      <c r="BR167" s="69"/>
      <c r="BS167" s="69"/>
      <c r="BT167" s="69"/>
      <c r="BU167" s="69"/>
      <c r="BV167" s="69"/>
      <c r="BW167" s="69"/>
      <c r="BX167" s="69"/>
      <c r="BY167" s="69"/>
      <c r="BZ167" s="69"/>
      <c r="CA167" s="69"/>
      <c r="CB167" s="69"/>
      <c r="CC167" s="69"/>
      <c r="CD167" s="69"/>
      <c r="CE167" s="69"/>
      <c r="CF167" s="69"/>
      <c r="CG167" s="69"/>
      <c r="CH167" s="69"/>
      <c r="CI167" s="69"/>
      <c r="CJ167" s="69"/>
      <c r="CK167" s="69"/>
      <c r="CL167" s="69"/>
      <c r="CM167" s="69"/>
      <c r="CN167" s="69"/>
      <c r="CO167" s="69"/>
      <c r="CP167" s="69"/>
      <c r="CQ167" s="69"/>
      <c r="CR167" s="69"/>
      <c r="CS167" s="69"/>
      <c r="CT167" s="69"/>
      <c r="CU167" s="69"/>
      <c r="CV167" s="69"/>
      <c r="CW167" s="69"/>
      <c r="CX167" s="69"/>
      <c r="CY167" s="69"/>
      <c r="CZ167" s="69"/>
      <c r="DA167" s="69"/>
      <c r="DB167" s="69"/>
      <c r="DC167" s="69"/>
      <c r="DD167" s="69"/>
      <c r="DE167" s="69"/>
      <c r="DF167" s="69"/>
      <c r="DG167" s="69"/>
      <c r="DH167" s="69"/>
      <c r="DI167" s="69"/>
      <c r="DJ167" s="69"/>
      <c r="DK167" s="69"/>
      <c r="DL167" s="69"/>
      <c r="DM167" s="69"/>
      <c r="DN167" s="69"/>
      <c r="DO167" s="69"/>
      <c r="DP167" s="69"/>
      <c r="DQ167" s="69"/>
      <c r="DR167" s="69"/>
      <c r="DS167" s="69"/>
      <c r="DT167" s="69"/>
      <c r="DU167" s="69"/>
      <c r="DV167" s="69"/>
      <c r="DW167" s="69"/>
      <c r="DX167" s="69"/>
      <c r="DY167" s="69"/>
      <c r="DZ167" s="69"/>
      <c r="EA167" s="69"/>
      <c r="EB167" s="69"/>
      <c r="EC167" s="69"/>
      <c r="ED167" s="69"/>
      <c r="EE167" s="69"/>
      <c r="EF167" s="69"/>
      <c r="EG167" s="69"/>
      <c r="EH167" s="69"/>
      <c r="EI167" s="69"/>
      <c r="EJ167" s="69"/>
      <c r="EK167" s="69"/>
      <c r="EL167" s="69"/>
      <c r="EM167" s="69"/>
      <c r="EN167" s="69"/>
      <c r="EO167" s="69"/>
      <c r="EP167" s="69"/>
      <c r="EQ167" s="69"/>
      <c r="ER167" s="69"/>
      <c r="ES167" s="69"/>
      <c r="ET167" s="69"/>
      <c r="EU167" s="69"/>
      <c r="EV167" s="69"/>
      <c r="EW167" s="69"/>
      <c r="EX167" s="69"/>
      <c r="EY167" s="69"/>
      <c r="EZ167" s="69"/>
      <c r="FA167" s="69"/>
      <c r="FB167" s="69"/>
      <c r="FC167" s="69"/>
      <c r="FD167" s="69"/>
      <c r="FE167" s="69"/>
      <c r="FF167" s="69"/>
      <c r="FG167" s="69"/>
      <c r="FH167" s="69"/>
      <c r="FI167" s="69"/>
      <c r="FJ167" s="69"/>
      <c r="FK167" s="69"/>
      <c r="FL167" s="69"/>
      <c r="FM167" s="69"/>
      <c r="FN167" s="69"/>
      <c r="FO167" s="69"/>
      <c r="FP167" s="69"/>
      <c r="FQ167" s="69"/>
      <c r="FR167" s="69"/>
      <c r="FS167" s="69"/>
      <c r="FT167" s="69"/>
      <c r="FU167" s="69"/>
      <c r="FV167" s="69"/>
      <c r="FW167" s="69"/>
      <c r="FX167" s="69"/>
      <c r="FY167" s="69"/>
      <c r="FZ167" s="69"/>
      <c r="GA167" s="69"/>
      <c r="GB167" s="69"/>
      <c r="GC167" s="69"/>
      <c r="GD167" s="69"/>
      <c r="GE167" s="69"/>
      <c r="GF167" s="69"/>
      <c r="GG167" s="69"/>
      <c r="GH167" s="69"/>
      <c r="GI167" s="69"/>
      <c r="GJ167" s="69"/>
      <c r="GK167" s="69"/>
      <c r="GL167" s="69"/>
      <c r="GM167" s="69"/>
      <c r="GN167" s="69"/>
      <c r="GO167" s="69"/>
      <c r="GP167" s="69"/>
      <c r="GQ167" s="69"/>
      <c r="GR167" s="69"/>
      <c r="GS167" s="69"/>
      <c r="GT167" s="69"/>
      <c r="GU167" s="69"/>
      <c r="GV167" s="69"/>
      <c r="GW167" s="69"/>
      <c r="GX167" s="69"/>
      <c r="GY167" s="69"/>
      <c r="GZ167" s="69"/>
      <c r="HA167" s="69"/>
      <c r="HB167" s="69"/>
      <c r="HC167" s="69"/>
      <c r="HD167" s="69"/>
      <c r="HE167" s="69"/>
      <c r="HF167" s="69"/>
      <c r="HG167" s="69"/>
      <c r="HH167" s="69"/>
      <c r="HI167" s="69"/>
      <c r="HJ167" s="69"/>
      <c r="HK167" s="69"/>
      <c r="HL167" s="69"/>
      <c r="HM167" s="69"/>
      <c r="HN167" s="69"/>
      <c r="HO167" s="69"/>
      <c r="HP167" s="69"/>
      <c r="HQ167" s="69"/>
      <c r="HR167" s="69"/>
      <c r="HS167" s="69"/>
      <c r="HT167" s="69"/>
      <c r="HU167" s="69"/>
      <c r="HV167" s="69"/>
      <c r="HW167" s="69"/>
      <c r="HX167" s="69"/>
      <c r="HY167" s="69"/>
      <c r="HZ167" s="69"/>
      <c r="IA167" s="69"/>
      <c r="IB167" s="69"/>
      <c r="IC167" s="69"/>
      <c r="ID167" s="69"/>
      <c r="IE167" s="69"/>
      <c r="IF167" s="69"/>
      <c r="IG167" s="69"/>
      <c r="IH167" s="69"/>
      <c r="II167" s="69"/>
      <c r="IJ167" s="69"/>
      <c r="IK167" s="69"/>
      <c r="IL167" s="69"/>
      <c r="IM167" s="69"/>
      <c r="IN167" s="69"/>
      <c r="IO167" s="69"/>
      <c r="IP167" s="69"/>
      <c r="IQ167" s="69"/>
      <c r="IR167" s="69"/>
      <c r="IS167" s="69"/>
      <c r="IT167" s="69"/>
      <c r="IU167" s="69"/>
      <c r="IV167" s="69"/>
      <c r="IW167" s="69"/>
      <c r="IX167" s="69"/>
      <c r="IY167" s="69"/>
      <c r="IZ167" s="69"/>
      <c r="JA167" s="69"/>
      <c r="JB167" s="69"/>
      <c r="JC167" s="69"/>
      <c r="JD167" s="69"/>
      <c r="JE167" s="69"/>
    </row>
    <row r="168" customHeight="1" spans="1:265">
      <c r="A168" s="69"/>
      <c r="B168" s="69"/>
      <c r="C168" s="69"/>
      <c r="D168" s="69"/>
      <c r="E168" s="69"/>
      <c r="F168" s="69"/>
      <c r="H168" s="69"/>
      <c r="I168" s="214"/>
      <c r="J168" s="214"/>
      <c r="K168" s="215"/>
      <c r="L168" s="69"/>
      <c r="M168" s="216"/>
      <c r="N168" s="216"/>
      <c r="O168" s="216"/>
      <c r="P168" s="69"/>
      <c r="Q168" s="216"/>
      <c r="R168" s="216"/>
      <c r="S168" s="216"/>
      <c r="T168" s="69"/>
      <c r="U168" s="216"/>
      <c r="V168" s="216"/>
      <c r="W168" s="216"/>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c r="BJ168" s="69"/>
      <c r="BK168" s="69"/>
      <c r="BL168" s="69"/>
      <c r="BM168" s="69"/>
      <c r="BN168" s="69"/>
      <c r="BO168" s="69"/>
      <c r="BP168" s="69"/>
      <c r="BQ168" s="69"/>
      <c r="BR168" s="69"/>
      <c r="BS168" s="69"/>
      <c r="BT168" s="69"/>
      <c r="BU168" s="69"/>
      <c r="BV168" s="69"/>
      <c r="BW168" s="69"/>
      <c r="BX168" s="69"/>
      <c r="BY168" s="69"/>
      <c r="BZ168" s="69"/>
      <c r="CA168" s="69"/>
      <c r="CB168" s="69"/>
      <c r="CC168" s="69"/>
      <c r="CD168" s="69"/>
      <c r="CE168" s="69"/>
      <c r="CF168" s="69"/>
      <c r="CG168" s="69"/>
      <c r="CH168" s="69"/>
      <c r="CI168" s="69"/>
      <c r="CJ168" s="69"/>
      <c r="CK168" s="69"/>
      <c r="CL168" s="69"/>
      <c r="CM168" s="69"/>
      <c r="CN168" s="69"/>
      <c r="CO168" s="69"/>
      <c r="CP168" s="69"/>
      <c r="CQ168" s="69"/>
      <c r="CR168" s="69"/>
      <c r="CS168" s="69"/>
      <c r="CT168" s="69"/>
      <c r="CU168" s="69"/>
      <c r="CV168" s="69"/>
      <c r="CW168" s="69"/>
      <c r="CX168" s="69"/>
      <c r="CY168" s="69"/>
      <c r="CZ168" s="69"/>
      <c r="DA168" s="69"/>
      <c r="DB168" s="69"/>
      <c r="DC168" s="69"/>
      <c r="DD168" s="69"/>
      <c r="DE168" s="69"/>
      <c r="DF168" s="69"/>
      <c r="DG168" s="69"/>
      <c r="DH168" s="69"/>
      <c r="DI168" s="69"/>
      <c r="DJ168" s="69"/>
      <c r="DK168" s="69"/>
      <c r="DL168" s="69"/>
      <c r="DM168" s="69"/>
      <c r="DN168" s="69"/>
      <c r="DO168" s="69"/>
      <c r="DP168" s="69"/>
      <c r="DQ168" s="69"/>
      <c r="DR168" s="69"/>
      <c r="DS168" s="69"/>
      <c r="DT168" s="69"/>
      <c r="DU168" s="69"/>
      <c r="DV168" s="69"/>
      <c r="DW168" s="69"/>
      <c r="DX168" s="69"/>
      <c r="DY168" s="69"/>
      <c r="DZ168" s="69"/>
      <c r="EA168" s="69"/>
      <c r="EB168" s="69"/>
      <c r="EC168" s="69"/>
      <c r="ED168" s="69"/>
      <c r="EE168" s="69"/>
      <c r="EF168" s="69"/>
      <c r="EG168" s="69"/>
      <c r="EH168" s="69"/>
      <c r="EI168" s="69"/>
      <c r="EJ168" s="69"/>
      <c r="EK168" s="69"/>
      <c r="EL168" s="69"/>
      <c r="EM168" s="69"/>
      <c r="EN168" s="69"/>
      <c r="EO168" s="69"/>
      <c r="EP168" s="69"/>
      <c r="EQ168" s="69"/>
      <c r="ER168" s="69"/>
      <c r="ES168" s="69"/>
      <c r="ET168" s="69"/>
      <c r="EU168" s="69"/>
      <c r="EV168" s="69"/>
      <c r="EW168" s="69"/>
      <c r="EX168" s="69"/>
      <c r="EY168" s="69"/>
      <c r="EZ168" s="69"/>
      <c r="FA168" s="69"/>
      <c r="FB168" s="69"/>
      <c r="FC168" s="69"/>
      <c r="FD168" s="69"/>
      <c r="FE168" s="69"/>
      <c r="FF168" s="69"/>
      <c r="FG168" s="69"/>
      <c r="FH168" s="69"/>
      <c r="FI168" s="69"/>
      <c r="FJ168" s="69"/>
      <c r="FK168" s="69"/>
      <c r="FL168" s="69"/>
      <c r="FM168" s="69"/>
      <c r="FN168" s="69"/>
      <c r="FO168" s="69"/>
      <c r="FP168" s="69"/>
      <c r="FQ168" s="69"/>
      <c r="FR168" s="69"/>
      <c r="FS168" s="69"/>
      <c r="FT168" s="69"/>
      <c r="FU168" s="69"/>
      <c r="FV168" s="69"/>
      <c r="FW168" s="69"/>
      <c r="FX168" s="69"/>
      <c r="FY168" s="69"/>
      <c r="FZ168" s="69"/>
      <c r="GA168" s="69"/>
      <c r="GB168" s="69"/>
      <c r="GC168" s="69"/>
      <c r="GD168" s="69"/>
      <c r="GE168" s="69"/>
      <c r="GF168" s="69"/>
      <c r="GG168" s="69"/>
      <c r="GH168" s="69"/>
      <c r="GI168" s="69"/>
      <c r="GJ168" s="69"/>
      <c r="GK168" s="69"/>
      <c r="GL168" s="69"/>
      <c r="GM168" s="69"/>
      <c r="GN168" s="69"/>
      <c r="GO168" s="69"/>
      <c r="GP168" s="69"/>
      <c r="GQ168" s="69"/>
      <c r="GR168" s="69"/>
      <c r="GS168" s="69"/>
      <c r="GT168" s="69"/>
      <c r="GU168" s="69"/>
      <c r="GV168" s="69"/>
      <c r="GW168" s="69"/>
      <c r="GX168" s="69"/>
      <c r="GY168" s="69"/>
      <c r="GZ168" s="69"/>
      <c r="HA168" s="69"/>
      <c r="HB168" s="69"/>
      <c r="HC168" s="69"/>
      <c r="HD168" s="69"/>
      <c r="HE168" s="69"/>
      <c r="HF168" s="69"/>
      <c r="HG168" s="69"/>
      <c r="HH168" s="69"/>
      <c r="HI168" s="69"/>
      <c r="HJ168" s="69"/>
      <c r="HK168" s="69"/>
      <c r="HL168" s="69"/>
      <c r="HM168" s="69"/>
      <c r="HN168" s="69"/>
      <c r="HO168" s="69"/>
      <c r="HP168" s="69"/>
      <c r="HQ168" s="69"/>
      <c r="HR168" s="69"/>
      <c r="HS168" s="69"/>
      <c r="HT168" s="69"/>
      <c r="HU168" s="69"/>
      <c r="HV168" s="69"/>
      <c r="HW168" s="69"/>
      <c r="HX168" s="69"/>
      <c r="HY168" s="69"/>
      <c r="HZ168" s="69"/>
      <c r="IA168" s="69"/>
      <c r="IB168" s="69"/>
      <c r="IC168" s="69"/>
      <c r="ID168" s="69"/>
      <c r="IE168" s="69"/>
      <c r="IF168" s="69"/>
      <c r="IG168" s="69"/>
      <c r="IH168" s="69"/>
      <c r="II168" s="69"/>
      <c r="IJ168" s="69"/>
      <c r="IK168" s="69"/>
      <c r="IL168" s="69"/>
      <c r="IM168" s="69"/>
      <c r="IN168" s="69"/>
      <c r="IO168" s="69"/>
      <c r="IP168" s="69"/>
      <c r="IQ168" s="69"/>
      <c r="IR168" s="69"/>
      <c r="IS168" s="69"/>
      <c r="IT168" s="69"/>
      <c r="IU168" s="69"/>
      <c r="IV168" s="69"/>
      <c r="IW168" s="69"/>
      <c r="IX168" s="69"/>
      <c r="IY168" s="69"/>
      <c r="IZ168" s="69"/>
      <c r="JA168" s="69"/>
      <c r="JB168" s="69"/>
      <c r="JC168" s="69"/>
      <c r="JD168" s="69"/>
      <c r="JE168" s="69"/>
    </row>
    <row r="169" customHeight="1" spans="1:265">
      <c r="A169" s="69"/>
      <c r="B169" s="69"/>
      <c r="C169" s="69"/>
      <c r="D169" s="69"/>
      <c r="E169" s="69"/>
      <c r="F169" s="69"/>
      <c r="H169" s="69"/>
      <c r="I169" s="214"/>
      <c r="J169" s="214"/>
      <c r="K169" s="215"/>
      <c r="L169" s="69"/>
      <c r="M169" s="216"/>
      <c r="N169" s="216"/>
      <c r="O169" s="216"/>
      <c r="P169" s="69"/>
      <c r="Q169" s="216"/>
      <c r="R169" s="216"/>
      <c r="S169" s="216"/>
      <c r="T169" s="69"/>
      <c r="U169" s="216"/>
      <c r="V169" s="216"/>
      <c r="W169" s="216"/>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c r="BO169" s="69"/>
      <c r="BP169" s="69"/>
      <c r="BQ169" s="69"/>
      <c r="BR169" s="69"/>
      <c r="BS169" s="69"/>
      <c r="BT169" s="69"/>
      <c r="BU169" s="69"/>
      <c r="BV169" s="69"/>
      <c r="BW169" s="69"/>
      <c r="BX169" s="69"/>
      <c r="BY169" s="69"/>
      <c r="BZ169" s="69"/>
      <c r="CA169" s="69"/>
      <c r="CB169" s="69"/>
      <c r="CC169" s="69"/>
      <c r="CD169" s="69"/>
      <c r="CE169" s="69"/>
      <c r="CF169" s="69"/>
      <c r="CG169" s="69"/>
      <c r="CH169" s="69"/>
      <c r="CI169" s="69"/>
      <c r="CJ169" s="69"/>
      <c r="CK169" s="69"/>
      <c r="CL169" s="69"/>
      <c r="CM169" s="69"/>
      <c r="CN169" s="69"/>
      <c r="CO169" s="69"/>
      <c r="CP169" s="69"/>
      <c r="CQ169" s="69"/>
      <c r="CR169" s="69"/>
      <c r="CS169" s="69"/>
      <c r="CT169" s="69"/>
      <c r="CU169" s="69"/>
      <c r="CV169" s="69"/>
      <c r="CW169" s="69"/>
      <c r="CX169" s="69"/>
      <c r="CY169" s="69"/>
      <c r="CZ169" s="69"/>
      <c r="DA169" s="69"/>
      <c r="DB169" s="69"/>
      <c r="DC169" s="69"/>
      <c r="DD169" s="69"/>
      <c r="DE169" s="69"/>
      <c r="DF169" s="69"/>
      <c r="DG169" s="69"/>
      <c r="DH169" s="69"/>
      <c r="DI169" s="69"/>
      <c r="DJ169" s="69"/>
      <c r="DK169" s="69"/>
      <c r="DL169" s="69"/>
      <c r="DM169" s="69"/>
      <c r="DN169" s="69"/>
      <c r="DO169" s="69"/>
      <c r="DP169" s="69"/>
      <c r="DQ169" s="69"/>
      <c r="DR169" s="69"/>
      <c r="DS169" s="69"/>
      <c r="DT169" s="69"/>
      <c r="DU169" s="69"/>
      <c r="DV169" s="69"/>
      <c r="DW169" s="69"/>
      <c r="DX169" s="69"/>
      <c r="DY169" s="69"/>
      <c r="DZ169" s="69"/>
      <c r="EA169" s="69"/>
      <c r="EB169" s="69"/>
      <c r="EC169" s="69"/>
      <c r="ED169" s="69"/>
      <c r="EE169" s="69"/>
      <c r="EF169" s="69"/>
      <c r="EG169" s="69"/>
      <c r="EH169" s="69"/>
      <c r="EI169" s="69"/>
      <c r="EJ169" s="69"/>
      <c r="EK169" s="69"/>
      <c r="EL169" s="69"/>
      <c r="EM169" s="69"/>
      <c r="EN169" s="69"/>
      <c r="EO169" s="69"/>
      <c r="EP169" s="69"/>
      <c r="EQ169" s="69"/>
      <c r="ER169" s="69"/>
      <c r="ES169" s="69"/>
      <c r="ET169" s="69"/>
      <c r="EU169" s="69"/>
      <c r="EV169" s="69"/>
      <c r="EW169" s="69"/>
      <c r="EX169" s="69"/>
      <c r="EY169" s="69"/>
      <c r="EZ169" s="69"/>
      <c r="FA169" s="69"/>
      <c r="FB169" s="69"/>
      <c r="FC169" s="69"/>
      <c r="FD169" s="69"/>
      <c r="FE169" s="69"/>
      <c r="FF169" s="69"/>
      <c r="FG169" s="69"/>
      <c r="FH169" s="69"/>
      <c r="FI169" s="69"/>
      <c r="FJ169" s="69"/>
      <c r="FK169" s="69"/>
      <c r="FL169" s="69"/>
      <c r="FM169" s="69"/>
      <c r="FN169" s="69"/>
      <c r="FO169" s="69"/>
      <c r="FP169" s="69"/>
      <c r="FQ169" s="69"/>
      <c r="FR169" s="69"/>
      <c r="FS169" s="69"/>
      <c r="FT169" s="69"/>
      <c r="FU169" s="69"/>
      <c r="FV169" s="69"/>
      <c r="FW169" s="69"/>
      <c r="FX169" s="69"/>
      <c r="FY169" s="69"/>
      <c r="FZ169" s="69"/>
      <c r="GA169" s="69"/>
      <c r="GB169" s="69"/>
      <c r="GC169" s="69"/>
      <c r="GD169" s="69"/>
      <c r="GE169" s="69"/>
      <c r="GF169" s="69"/>
      <c r="GG169" s="69"/>
      <c r="GH169" s="69"/>
      <c r="GI169" s="69"/>
      <c r="GJ169" s="69"/>
      <c r="GK169" s="69"/>
      <c r="GL169" s="69"/>
      <c r="GM169" s="69"/>
      <c r="GN169" s="69"/>
      <c r="GO169" s="69"/>
      <c r="GP169" s="69"/>
      <c r="GQ169" s="69"/>
      <c r="GR169" s="69"/>
      <c r="GS169" s="69"/>
      <c r="GT169" s="69"/>
      <c r="GU169" s="69"/>
      <c r="GV169" s="69"/>
      <c r="GW169" s="69"/>
      <c r="GX169" s="69"/>
      <c r="GY169" s="69"/>
      <c r="GZ169" s="69"/>
      <c r="HA169" s="69"/>
      <c r="HB169" s="69"/>
      <c r="HC169" s="69"/>
      <c r="HD169" s="69"/>
      <c r="HE169" s="69"/>
      <c r="HF169" s="69"/>
      <c r="HG169" s="69"/>
      <c r="HH169" s="69"/>
      <c r="HI169" s="69"/>
      <c r="HJ169" s="69"/>
      <c r="HK169" s="69"/>
      <c r="HL169" s="69"/>
      <c r="HM169" s="69"/>
      <c r="HN169" s="69"/>
      <c r="HO169" s="69"/>
      <c r="HP169" s="69"/>
      <c r="HQ169" s="69"/>
      <c r="HR169" s="69"/>
      <c r="HS169" s="69"/>
      <c r="HT169" s="69"/>
      <c r="HU169" s="69"/>
      <c r="HV169" s="69"/>
      <c r="HW169" s="69"/>
      <c r="HX169" s="69"/>
      <c r="HY169" s="69"/>
      <c r="HZ169" s="69"/>
      <c r="IA169" s="69"/>
      <c r="IB169" s="69"/>
      <c r="IC169" s="69"/>
      <c r="ID169" s="69"/>
      <c r="IE169" s="69"/>
      <c r="IF169" s="69"/>
      <c r="IG169" s="69"/>
      <c r="IH169" s="69"/>
      <c r="II169" s="69"/>
      <c r="IJ169" s="69"/>
      <c r="IK169" s="69"/>
      <c r="IL169" s="69"/>
      <c r="IM169" s="69"/>
      <c r="IN169" s="69"/>
      <c r="IO169" s="69"/>
      <c r="IP169" s="69"/>
      <c r="IQ169" s="69"/>
      <c r="IR169" s="69"/>
      <c r="IS169" s="69"/>
      <c r="IT169" s="69"/>
      <c r="IU169" s="69"/>
      <c r="IV169" s="69"/>
      <c r="IW169" s="69"/>
      <c r="IX169" s="69"/>
      <c r="IY169" s="69"/>
      <c r="IZ169" s="69"/>
      <c r="JA169" s="69"/>
      <c r="JB169" s="69"/>
      <c r="JC169" s="69"/>
      <c r="JD169" s="69"/>
      <c r="JE169" s="69"/>
    </row>
    <row r="170" customHeight="1" spans="1:265">
      <c r="A170" s="69"/>
      <c r="B170" s="69"/>
      <c r="C170" s="69"/>
      <c r="D170" s="69"/>
      <c r="E170" s="69"/>
      <c r="F170" s="69"/>
      <c r="H170" s="69"/>
      <c r="I170" s="214"/>
      <c r="J170" s="214"/>
      <c r="K170" s="215"/>
      <c r="L170" s="69"/>
      <c r="M170" s="216"/>
      <c r="N170" s="216"/>
      <c r="O170" s="216"/>
      <c r="P170" s="69"/>
      <c r="Q170" s="216"/>
      <c r="R170" s="216"/>
      <c r="S170" s="216"/>
      <c r="T170" s="69"/>
      <c r="U170" s="216"/>
      <c r="V170" s="216"/>
      <c r="W170" s="216"/>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c r="BJ170" s="69"/>
      <c r="BK170" s="69"/>
      <c r="BL170" s="69"/>
      <c r="BM170" s="69"/>
      <c r="BN170" s="69"/>
      <c r="BO170" s="69"/>
      <c r="BP170" s="69"/>
      <c r="BQ170" s="69"/>
      <c r="BR170" s="69"/>
      <c r="BS170" s="69"/>
      <c r="BT170" s="69"/>
      <c r="BU170" s="69"/>
      <c r="BV170" s="69"/>
      <c r="BW170" s="69"/>
      <c r="BX170" s="69"/>
      <c r="BY170" s="69"/>
      <c r="BZ170" s="69"/>
      <c r="CA170" s="69"/>
      <c r="CB170" s="69"/>
      <c r="CC170" s="69"/>
      <c r="CD170" s="69"/>
      <c r="CE170" s="69"/>
      <c r="CF170" s="69"/>
      <c r="CG170" s="69"/>
      <c r="CH170" s="69"/>
      <c r="CI170" s="69"/>
      <c r="CJ170" s="69"/>
      <c r="CK170" s="69"/>
      <c r="CL170" s="69"/>
      <c r="CM170" s="69"/>
      <c r="CN170" s="69"/>
      <c r="CO170" s="69"/>
      <c r="CP170" s="69"/>
      <c r="CQ170" s="69"/>
      <c r="CR170" s="69"/>
      <c r="CS170" s="69"/>
      <c r="CT170" s="69"/>
      <c r="CU170" s="69"/>
      <c r="CV170" s="69"/>
      <c r="CW170" s="69"/>
      <c r="CX170" s="69"/>
      <c r="CY170" s="69"/>
      <c r="CZ170" s="69"/>
      <c r="DA170" s="69"/>
      <c r="DB170" s="69"/>
      <c r="DC170" s="69"/>
      <c r="DD170" s="69"/>
      <c r="DE170" s="69"/>
      <c r="DF170" s="69"/>
      <c r="DG170" s="69"/>
      <c r="DH170" s="69"/>
      <c r="DI170" s="69"/>
      <c r="DJ170" s="69"/>
      <c r="DK170" s="69"/>
      <c r="DL170" s="69"/>
      <c r="DM170" s="69"/>
      <c r="DN170" s="69"/>
      <c r="DO170" s="69"/>
      <c r="DP170" s="69"/>
      <c r="DQ170" s="69"/>
      <c r="DR170" s="69"/>
      <c r="DS170" s="69"/>
      <c r="DT170" s="69"/>
      <c r="DU170" s="69"/>
      <c r="DV170" s="69"/>
      <c r="DW170" s="69"/>
      <c r="DX170" s="69"/>
      <c r="DY170" s="69"/>
      <c r="DZ170" s="69"/>
      <c r="EA170" s="69"/>
      <c r="EB170" s="69"/>
      <c r="EC170" s="69"/>
      <c r="ED170" s="69"/>
      <c r="EE170" s="69"/>
      <c r="EF170" s="69"/>
      <c r="EG170" s="69"/>
      <c r="EH170" s="69"/>
      <c r="EI170" s="69"/>
      <c r="EJ170" s="69"/>
      <c r="EK170" s="69"/>
      <c r="EL170" s="69"/>
      <c r="EM170" s="69"/>
      <c r="EN170" s="69"/>
      <c r="EO170" s="69"/>
      <c r="EP170" s="69"/>
      <c r="EQ170" s="69"/>
      <c r="ER170" s="69"/>
      <c r="ES170" s="69"/>
      <c r="ET170" s="69"/>
      <c r="EU170" s="69"/>
      <c r="EV170" s="69"/>
      <c r="EW170" s="69"/>
      <c r="EX170" s="69"/>
      <c r="EY170" s="69"/>
      <c r="EZ170" s="69"/>
      <c r="FA170" s="69"/>
      <c r="FB170" s="69"/>
      <c r="FC170" s="69"/>
      <c r="FD170" s="69"/>
      <c r="FE170" s="69"/>
      <c r="FF170" s="69"/>
      <c r="FG170" s="69"/>
      <c r="FH170" s="69"/>
      <c r="FI170" s="69"/>
      <c r="FJ170" s="69"/>
      <c r="FK170" s="69"/>
      <c r="FL170" s="69"/>
      <c r="FM170" s="69"/>
      <c r="FN170" s="69"/>
      <c r="FO170" s="69"/>
      <c r="FP170" s="69"/>
      <c r="FQ170" s="69"/>
      <c r="FR170" s="69"/>
      <c r="FS170" s="69"/>
      <c r="FT170" s="69"/>
      <c r="FU170" s="69"/>
      <c r="FV170" s="69"/>
      <c r="FW170" s="69"/>
      <c r="FX170" s="69"/>
      <c r="FY170" s="69"/>
      <c r="FZ170" s="69"/>
      <c r="GA170" s="69"/>
      <c r="GB170" s="69"/>
      <c r="GC170" s="69"/>
      <c r="GD170" s="69"/>
      <c r="GE170" s="69"/>
      <c r="GF170" s="69"/>
      <c r="GG170" s="69"/>
      <c r="GH170" s="69"/>
      <c r="GI170" s="69"/>
      <c r="GJ170" s="69"/>
      <c r="GK170" s="69"/>
      <c r="GL170" s="69"/>
      <c r="GM170" s="69"/>
      <c r="GN170" s="69"/>
      <c r="GO170" s="69"/>
      <c r="GP170" s="69"/>
      <c r="GQ170" s="69"/>
      <c r="GR170" s="69"/>
      <c r="GS170" s="69"/>
      <c r="GT170" s="69"/>
      <c r="GU170" s="69"/>
      <c r="GV170" s="69"/>
      <c r="GW170" s="69"/>
      <c r="GX170" s="69"/>
      <c r="GY170" s="69"/>
      <c r="GZ170" s="69"/>
      <c r="HA170" s="69"/>
      <c r="HB170" s="69"/>
      <c r="HC170" s="69"/>
      <c r="HD170" s="69"/>
      <c r="HE170" s="69"/>
      <c r="HF170" s="69"/>
      <c r="HG170" s="69"/>
      <c r="HH170" s="69"/>
      <c r="HI170" s="69"/>
      <c r="HJ170" s="69"/>
      <c r="HK170" s="69"/>
      <c r="HL170" s="69"/>
      <c r="HM170" s="69"/>
      <c r="HN170" s="69"/>
      <c r="HO170" s="69"/>
      <c r="HP170" s="69"/>
      <c r="HQ170" s="69"/>
      <c r="HR170" s="69"/>
      <c r="HS170" s="69"/>
      <c r="HT170" s="69"/>
      <c r="HU170" s="69"/>
      <c r="HV170" s="69"/>
      <c r="HW170" s="69"/>
      <c r="HX170" s="69"/>
      <c r="HY170" s="69"/>
      <c r="HZ170" s="69"/>
      <c r="IA170" s="69"/>
      <c r="IB170" s="69"/>
      <c r="IC170" s="69"/>
      <c r="ID170" s="69"/>
      <c r="IE170" s="69"/>
      <c r="IF170" s="69"/>
      <c r="IG170" s="69"/>
      <c r="IH170" s="69"/>
      <c r="II170" s="69"/>
      <c r="IJ170" s="69"/>
      <c r="IK170" s="69"/>
      <c r="IL170" s="69"/>
      <c r="IM170" s="69"/>
      <c r="IN170" s="69"/>
      <c r="IO170" s="69"/>
      <c r="IP170" s="69"/>
      <c r="IQ170" s="69"/>
      <c r="IR170" s="69"/>
      <c r="IS170" s="69"/>
      <c r="IT170" s="69"/>
      <c r="IU170" s="69"/>
      <c r="IV170" s="69"/>
      <c r="IW170" s="69"/>
      <c r="IX170" s="69"/>
      <c r="IY170" s="69"/>
      <c r="IZ170" s="69"/>
      <c r="JA170" s="69"/>
      <c r="JB170" s="69"/>
      <c r="JC170" s="69"/>
      <c r="JD170" s="69"/>
      <c r="JE170" s="69"/>
    </row>
    <row r="171" customHeight="1" spans="1:265">
      <c r="A171" s="69"/>
      <c r="B171" s="69"/>
      <c r="C171" s="69"/>
      <c r="D171" s="69"/>
      <c r="E171" s="69"/>
      <c r="F171" s="69"/>
      <c r="H171" s="69"/>
      <c r="I171" s="214"/>
      <c r="J171" s="214"/>
      <c r="K171" s="215"/>
      <c r="L171" s="69"/>
      <c r="M171" s="216"/>
      <c r="N171" s="216"/>
      <c r="O171" s="216"/>
      <c r="P171" s="69"/>
      <c r="Q171" s="216"/>
      <c r="R171" s="216"/>
      <c r="S171" s="216"/>
      <c r="T171" s="69"/>
      <c r="U171" s="216"/>
      <c r="V171" s="216"/>
      <c r="W171" s="216"/>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c r="BJ171" s="69"/>
      <c r="BK171" s="69"/>
      <c r="BL171" s="69"/>
      <c r="BM171" s="69"/>
      <c r="BN171" s="69"/>
      <c r="BO171" s="69"/>
      <c r="BP171" s="69"/>
      <c r="BQ171" s="69"/>
      <c r="BR171" s="69"/>
      <c r="BS171" s="69"/>
      <c r="BT171" s="69"/>
      <c r="BU171" s="69"/>
      <c r="BV171" s="69"/>
      <c r="BW171" s="69"/>
      <c r="BX171" s="69"/>
      <c r="BY171" s="69"/>
      <c r="BZ171" s="69"/>
      <c r="CA171" s="69"/>
      <c r="CB171" s="69"/>
      <c r="CC171" s="69"/>
      <c r="CD171" s="69"/>
      <c r="CE171" s="69"/>
      <c r="CF171" s="69"/>
      <c r="CG171" s="69"/>
      <c r="CH171" s="69"/>
      <c r="CI171" s="69"/>
      <c r="CJ171" s="69"/>
      <c r="CK171" s="69"/>
      <c r="CL171" s="69"/>
      <c r="CM171" s="69"/>
      <c r="CN171" s="69"/>
      <c r="CO171" s="69"/>
      <c r="CP171" s="69"/>
      <c r="CQ171" s="69"/>
      <c r="CR171" s="69"/>
      <c r="CS171" s="69"/>
      <c r="CT171" s="69"/>
      <c r="CU171" s="69"/>
      <c r="CV171" s="69"/>
      <c r="CW171" s="69"/>
      <c r="CX171" s="69"/>
      <c r="CY171" s="69"/>
      <c r="CZ171" s="69"/>
      <c r="DA171" s="69"/>
      <c r="DB171" s="69"/>
      <c r="DC171" s="69"/>
      <c r="DD171" s="69"/>
      <c r="DE171" s="69"/>
      <c r="DF171" s="69"/>
      <c r="DG171" s="69"/>
      <c r="DH171" s="69"/>
      <c r="DI171" s="69"/>
      <c r="DJ171" s="69"/>
      <c r="DK171" s="69"/>
      <c r="DL171" s="69"/>
      <c r="DM171" s="69"/>
      <c r="DN171" s="69"/>
      <c r="DO171" s="69"/>
      <c r="DP171" s="69"/>
      <c r="DQ171" s="69"/>
      <c r="DR171" s="69"/>
      <c r="DS171" s="69"/>
      <c r="DT171" s="69"/>
      <c r="DU171" s="69"/>
      <c r="DV171" s="69"/>
      <c r="DW171" s="69"/>
      <c r="DX171" s="69"/>
      <c r="DY171" s="69"/>
      <c r="DZ171" s="69"/>
      <c r="EA171" s="69"/>
      <c r="EB171" s="69"/>
      <c r="EC171" s="69"/>
      <c r="ED171" s="69"/>
      <c r="EE171" s="69"/>
      <c r="EF171" s="69"/>
      <c r="EG171" s="69"/>
      <c r="EH171" s="69"/>
      <c r="EI171" s="69"/>
      <c r="EJ171" s="69"/>
      <c r="EK171" s="69"/>
      <c r="EL171" s="69"/>
      <c r="EM171" s="69"/>
      <c r="EN171" s="69"/>
      <c r="EO171" s="69"/>
      <c r="EP171" s="69"/>
      <c r="EQ171" s="69"/>
      <c r="ER171" s="69"/>
      <c r="ES171" s="69"/>
      <c r="ET171" s="69"/>
      <c r="EU171" s="69"/>
      <c r="EV171" s="69"/>
      <c r="EW171" s="69"/>
      <c r="EX171" s="69"/>
      <c r="EY171" s="69"/>
      <c r="EZ171" s="69"/>
      <c r="FA171" s="69"/>
      <c r="FB171" s="69"/>
      <c r="FC171" s="69"/>
      <c r="FD171" s="69"/>
      <c r="FE171" s="69"/>
      <c r="FF171" s="69"/>
      <c r="FG171" s="69"/>
      <c r="FH171" s="69"/>
      <c r="FI171" s="69"/>
      <c r="FJ171" s="69"/>
      <c r="FK171" s="69"/>
      <c r="FL171" s="69"/>
      <c r="FM171" s="69"/>
      <c r="FN171" s="69"/>
      <c r="FO171" s="69"/>
      <c r="FP171" s="69"/>
      <c r="FQ171" s="69"/>
      <c r="FR171" s="69"/>
      <c r="FS171" s="69"/>
      <c r="FT171" s="69"/>
      <c r="FU171" s="69"/>
      <c r="FV171" s="69"/>
      <c r="FW171" s="69"/>
      <c r="FX171" s="69"/>
      <c r="FY171" s="69"/>
      <c r="FZ171" s="69"/>
      <c r="GA171" s="69"/>
      <c r="GB171" s="69"/>
      <c r="GC171" s="69"/>
      <c r="GD171" s="69"/>
      <c r="GE171" s="69"/>
      <c r="GF171" s="69"/>
      <c r="GG171" s="69"/>
      <c r="GH171" s="69"/>
      <c r="GI171" s="69"/>
      <c r="GJ171" s="69"/>
      <c r="GK171" s="69"/>
      <c r="GL171" s="69"/>
      <c r="GM171" s="69"/>
      <c r="GN171" s="69"/>
      <c r="GO171" s="69"/>
      <c r="GP171" s="69"/>
      <c r="GQ171" s="69"/>
      <c r="GR171" s="69"/>
      <c r="GS171" s="69"/>
      <c r="GT171" s="69"/>
      <c r="GU171" s="69"/>
      <c r="GV171" s="69"/>
      <c r="GW171" s="69"/>
      <c r="GX171" s="69"/>
      <c r="GY171" s="69"/>
      <c r="GZ171" s="69"/>
      <c r="HA171" s="69"/>
      <c r="HB171" s="69"/>
      <c r="HC171" s="69"/>
      <c r="HD171" s="69"/>
      <c r="HE171" s="69"/>
      <c r="HF171" s="69"/>
      <c r="HG171" s="69"/>
      <c r="HH171" s="69"/>
      <c r="HI171" s="69"/>
      <c r="HJ171" s="69"/>
      <c r="HK171" s="69"/>
      <c r="HL171" s="69"/>
      <c r="HM171" s="69"/>
      <c r="HN171" s="69"/>
      <c r="HO171" s="69"/>
      <c r="HP171" s="69"/>
      <c r="HQ171" s="69"/>
      <c r="HR171" s="69"/>
      <c r="HS171" s="69"/>
      <c r="HT171" s="69"/>
      <c r="HU171" s="69"/>
      <c r="HV171" s="69"/>
      <c r="HW171" s="69"/>
      <c r="HX171" s="69"/>
      <c r="HY171" s="69"/>
      <c r="HZ171" s="69"/>
      <c r="IA171" s="69"/>
      <c r="IB171" s="69"/>
      <c r="IC171" s="69"/>
      <c r="ID171" s="69"/>
      <c r="IE171" s="69"/>
      <c r="IF171" s="69"/>
      <c r="IG171" s="69"/>
      <c r="IH171" s="69"/>
      <c r="II171" s="69"/>
      <c r="IJ171" s="69"/>
      <c r="IK171" s="69"/>
      <c r="IL171" s="69"/>
      <c r="IM171" s="69"/>
      <c r="IN171" s="69"/>
      <c r="IO171" s="69"/>
      <c r="IP171" s="69"/>
      <c r="IQ171" s="69"/>
      <c r="IR171" s="69"/>
      <c r="IS171" s="69"/>
      <c r="IT171" s="69"/>
      <c r="IU171" s="69"/>
      <c r="IV171" s="69"/>
      <c r="IW171" s="69"/>
      <c r="IX171" s="69"/>
      <c r="IY171" s="69"/>
      <c r="IZ171" s="69"/>
      <c r="JA171" s="69"/>
      <c r="JB171" s="69"/>
      <c r="JC171" s="69"/>
      <c r="JD171" s="69"/>
      <c r="JE171" s="69"/>
    </row>
    <row r="172" customHeight="1" spans="1:265">
      <c r="A172" s="69"/>
      <c r="B172" s="69"/>
      <c r="C172" s="69"/>
      <c r="D172" s="69"/>
      <c r="E172" s="69"/>
      <c r="F172" s="69"/>
      <c r="H172" s="69"/>
      <c r="I172" s="214"/>
      <c r="J172" s="214"/>
      <c r="K172" s="215"/>
      <c r="L172" s="69"/>
      <c r="M172" s="216"/>
      <c r="N172" s="216"/>
      <c r="O172" s="216"/>
      <c r="P172" s="69"/>
      <c r="Q172" s="216"/>
      <c r="R172" s="216"/>
      <c r="S172" s="216"/>
      <c r="T172" s="69"/>
      <c r="U172" s="216"/>
      <c r="V172" s="216"/>
      <c r="W172" s="216"/>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c r="BO172" s="69"/>
      <c r="BP172" s="69"/>
      <c r="BQ172" s="69"/>
      <c r="BR172" s="69"/>
      <c r="BS172" s="69"/>
      <c r="BT172" s="69"/>
      <c r="BU172" s="69"/>
      <c r="BV172" s="69"/>
      <c r="BW172" s="69"/>
      <c r="BX172" s="69"/>
      <c r="BY172" s="69"/>
      <c r="BZ172" s="69"/>
      <c r="CA172" s="69"/>
      <c r="CB172" s="69"/>
      <c r="CC172" s="69"/>
      <c r="CD172" s="69"/>
      <c r="CE172" s="69"/>
      <c r="CF172" s="69"/>
      <c r="CG172" s="69"/>
      <c r="CH172" s="69"/>
      <c r="CI172" s="69"/>
      <c r="CJ172" s="69"/>
      <c r="CK172" s="69"/>
      <c r="CL172" s="69"/>
      <c r="CM172" s="69"/>
      <c r="CN172" s="69"/>
      <c r="CO172" s="69"/>
      <c r="CP172" s="69"/>
      <c r="CQ172" s="69"/>
      <c r="CR172" s="69"/>
      <c r="CS172" s="69"/>
      <c r="CT172" s="69"/>
      <c r="CU172" s="69"/>
      <c r="CV172" s="69"/>
      <c r="CW172" s="69"/>
      <c r="CX172" s="69"/>
      <c r="CY172" s="69"/>
      <c r="CZ172" s="69"/>
      <c r="DA172" s="69"/>
      <c r="DB172" s="69"/>
      <c r="DC172" s="69"/>
      <c r="DD172" s="69"/>
      <c r="DE172" s="69"/>
      <c r="DF172" s="69"/>
      <c r="DG172" s="69"/>
      <c r="DH172" s="69"/>
      <c r="DI172" s="69"/>
      <c r="DJ172" s="69"/>
      <c r="DK172" s="69"/>
      <c r="DL172" s="69"/>
      <c r="DM172" s="69"/>
      <c r="DN172" s="69"/>
      <c r="DO172" s="69"/>
      <c r="DP172" s="69"/>
      <c r="DQ172" s="69"/>
      <c r="DR172" s="69"/>
      <c r="DS172" s="69"/>
      <c r="DT172" s="69"/>
      <c r="DU172" s="69"/>
      <c r="DV172" s="69"/>
      <c r="DW172" s="69"/>
      <c r="DX172" s="69"/>
      <c r="DY172" s="69"/>
      <c r="DZ172" s="69"/>
      <c r="EA172" s="69"/>
      <c r="EB172" s="69"/>
      <c r="EC172" s="69"/>
      <c r="ED172" s="69"/>
      <c r="EE172" s="69"/>
      <c r="EF172" s="69"/>
      <c r="EG172" s="69"/>
      <c r="EH172" s="69"/>
      <c r="EI172" s="69"/>
      <c r="EJ172" s="69"/>
      <c r="EK172" s="69"/>
      <c r="EL172" s="69"/>
      <c r="EM172" s="69"/>
      <c r="EN172" s="69"/>
      <c r="EO172" s="69"/>
      <c r="EP172" s="69"/>
      <c r="EQ172" s="69"/>
      <c r="ER172" s="69"/>
      <c r="ES172" s="69"/>
      <c r="ET172" s="69"/>
      <c r="EU172" s="69"/>
      <c r="EV172" s="69"/>
      <c r="EW172" s="69"/>
      <c r="EX172" s="69"/>
      <c r="EY172" s="69"/>
      <c r="EZ172" s="69"/>
      <c r="FA172" s="69"/>
      <c r="FB172" s="69"/>
      <c r="FC172" s="69"/>
      <c r="FD172" s="69"/>
      <c r="FE172" s="69"/>
      <c r="FF172" s="69"/>
      <c r="FG172" s="69"/>
      <c r="FH172" s="69"/>
      <c r="FI172" s="69"/>
      <c r="FJ172" s="69"/>
      <c r="FK172" s="69"/>
      <c r="FL172" s="69"/>
      <c r="FM172" s="69"/>
      <c r="FN172" s="69"/>
      <c r="FO172" s="69"/>
      <c r="FP172" s="69"/>
      <c r="FQ172" s="69"/>
      <c r="FR172" s="69"/>
      <c r="FS172" s="69"/>
      <c r="FT172" s="69"/>
      <c r="FU172" s="69"/>
      <c r="FV172" s="69"/>
      <c r="FW172" s="69"/>
      <c r="FX172" s="69"/>
      <c r="FY172" s="69"/>
      <c r="FZ172" s="69"/>
      <c r="GA172" s="69"/>
      <c r="GB172" s="69"/>
      <c r="GC172" s="69"/>
      <c r="GD172" s="69"/>
      <c r="GE172" s="69"/>
      <c r="GF172" s="69"/>
      <c r="GG172" s="69"/>
      <c r="GH172" s="69"/>
      <c r="GI172" s="69"/>
      <c r="GJ172" s="69"/>
      <c r="GK172" s="69"/>
      <c r="GL172" s="69"/>
      <c r="GM172" s="69"/>
      <c r="GN172" s="69"/>
      <c r="GO172" s="69"/>
      <c r="GP172" s="69"/>
      <c r="GQ172" s="69"/>
      <c r="GR172" s="69"/>
      <c r="GS172" s="69"/>
      <c r="GT172" s="69"/>
      <c r="GU172" s="69"/>
      <c r="GV172" s="69"/>
      <c r="GW172" s="69"/>
      <c r="GX172" s="69"/>
      <c r="GY172" s="69"/>
      <c r="GZ172" s="69"/>
      <c r="HA172" s="69"/>
      <c r="HB172" s="69"/>
      <c r="HC172" s="69"/>
      <c r="HD172" s="69"/>
      <c r="HE172" s="69"/>
      <c r="HF172" s="69"/>
      <c r="HG172" s="69"/>
      <c r="HH172" s="69"/>
      <c r="HI172" s="69"/>
      <c r="HJ172" s="69"/>
      <c r="HK172" s="69"/>
      <c r="HL172" s="69"/>
      <c r="HM172" s="69"/>
      <c r="HN172" s="69"/>
      <c r="HO172" s="69"/>
      <c r="HP172" s="69"/>
      <c r="HQ172" s="69"/>
      <c r="HR172" s="69"/>
      <c r="HS172" s="69"/>
      <c r="HT172" s="69"/>
      <c r="HU172" s="69"/>
      <c r="HV172" s="69"/>
      <c r="HW172" s="69"/>
      <c r="HX172" s="69"/>
      <c r="HY172" s="69"/>
      <c r="HZ172" s="69"/>
      <c r="IA172" s="69"/>
      <c r="IB172" s="69"/>
      <c r="IC172" s="69"/>
      <c r="ID172" s="69"/>
      <c r="IE172" s="69"/>
      <c r="IF172" s="69"/>
      <c r="IG172" s="69"/>
      <c r="IH172" s="69"/>
      <c r="II172" s="69"/>
      <c r="IJ172" s="69"/>
      <c r="IK172" s="69"/>
      <c r="IL172" s="69"/>
      <c r="IM172" s="69"/>
      <c r="IN172" s="69"/>
      <c r="IO172" s="69"/>
      <c r="IP172" s="69"/>
      <c r="IQ172" s="69"/>
      <c r="IR172" s="69"/>
      <c r="IS172" s="69"/>
      <c r="IT172" s="69"/>
      <c r="IU172" s="69"/>
      <c r="IV172" s="69"/>
      <c r="IW172" s="69"/>
      <c r="IX172" s="69"/>
      <c r="IY172" s="69"/>
      <c r="IZ172" s="69"/>
      <c r="JA172" s="69"/>
      <c r="JB172" s="69"/>
      <c r="JC172" s="69"/>
      <c r="JD172" s="69"/>
      <c r="JE172" s="69"/>
    </row>
    <row r="173" customHeight="1" spans="1:265">
      <c r="A173" s="69"/>
      <c r="B173" s="69"/>
      <c r="C173" s="69"/>
      <c r="D173" s="69"/>
      <c r="E173" s="69"/>
      <c r="F173" s="69"/>
      <c r="H173" s="69"/>
      <c r="I173" s="214"/>
      <c r="J173" s="214"/>
      <c r="K173" s="215"/>
      <c r="L173" s="69"/>
      <c r="M173" s="216"/>
      <c r="N173" s="216"/>
      <c r="O173" s="216"/>
      <c r="P173" s="69"/>
      <c r="Q173" s="216"/>
      <c r="R173" s="216"/>
      <c r="S173" s="216"/>
      <c r="T173" s="69"/>
      <c r="U173" s="216"/>
      <c r="V173" s="216"/>
      <c r="W173" s="216"/>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c r="BM173" s="69"/>
      <c r="BN173" s="69"/>
      <c r="BO173" s="69"/>
      <c r="BP173" s="69"/>
      <c r="BQ173" s="69"/>
      <c r="BR173" s="69"/>
      <c r="BS173" s="69"/>
      <c r="BT173" s="69"/>
      <c r="BU173" s="69"/>
      <c r="BV173" s="69"/>
      <c r="BW173" s="69"/>
      <c r="BX173" s="69"/>
      <c r="BY173" s="69"/>
      <c r="BZ173" s="69"/>
      <c r="CA173" s="69"/>
      <c r="CB173" s="69"/>
      <c r="CC173" s="69"/>
      <c r="CD173" s="69"/>
      <c r="CE173" s="69"/>
      <c r="CF173" s="69"/>
      <c r="CG173" s="69"/>
      <c r="CH173" s="69"/>
      <c r="CI173" s="69"/>
      <c r="CJ173" s="69"/>
      <c r="CK173" s="69"/>
      <c r="CL173" s="69"/>
      <c r="CM173" s="69"/>
      <c r="CN173" s="69"/>
      <c r="CO173" s="69"/>
      <c r="CP173" s="69"/>
      <c r="CQ173" s="69"/>
      <c r="CR173" s="69"/>
      <c r="CS173" s="69"/>
      <c r="CT173" s="69"/>
      <c r="CU173" s="69"/>
      <c r="CV173" s="69"/>
      <c r="CW173" s="69"/>
      <c r="CX173" s="69"/>
      <c r="CY173" s="69"/>
      <c r="CZ173" s="69"/>
      <c r="DA173" s="69"/>
      <c r="DB173" s="69"/>
      <c r="DC173" s="69"/>
      <c r="DD173" s="69"/>
      <c r="DE173" s="69"/>
      <c r="DF173" s="69"/>
      <c r="DG173" s="69"/>
      <c r="DH173" s="69"/>
      <c r="DI173" s="69"/>
      <c r="DJ173" s="69"/>
      <c r="DK173" s="69"/>
      <c r="DL173" s="69"/>
      <c r="DM173" s="69"/>
      <c r="DN173" s="69"/>
      <c r="DO173" s="69"/>
      <c r="DP173" s="69"/>
      <c r="DQ173" s="69"/>
      <c r="DR173" s="69"/>
      <c r="DS173" s="69"/>
      <c r="DT173" s="69"/>
      <c r="DU173" s="69"/>
      <c r="DV173" s="69"/>
      <c r="DW173" s="69"/>
      <c r="DX173" s="69"/>
      <c r="DY173" s="69"/>
      <c r="DZ173" s="69"/>
      <c r="EA173" s="69"/>
      <c r="EB173" s="69"/>
      <c r="EC173" s="69"/>
      <c r="ED173" s="69"/>
      <c r="EE173" s="69"/>
      <c r="EF173" s="69"/>
      <c r="EG173" s="69"/>
      <c r="EH173" s="69"/>
      <c r="EI173" s="69"/>
      <c r="EJ173" s="69"/>
      <c r="EK173" s="69"/>
      <c r="EL173" s="69"/>
      <c r="EM173" s="69"/>
      <c r="EN173" s="69"/>
      <c r="EO173" s="69"/>
      <c r="EP173" s="69"/>
      <c r="EQ173" s="69"/>
      <c r="ER173" s="69"/>
      <c r="ES173" s="69"/>
      <c r="ET173" s="69"/>
      <c r="EU173" s="69"/>
      <c r="EV173" s="69"/>
      <c r="EW173" s="69"/>
      <c r="EX173" s="69"/>
      <c r="EY173" s="69"/>
      <c r="EZ173" s="69"/>
      <c r="FA173" s="69"/>
      <c r="FB173" s="69"/>
      <c r="FC173" s="69"/>
      <c r="FD173" s="69"/>
      <c r="FE173" s="69"/>
      <c r="FF173" s="69"/>
      <c r="FG173" s="69"/>
      <c r="FH173" s="69"/>
      <c r="FI173" s="69"/>
      <c r="FJ173" s="69"/>
      <c r="FK173" s="69"/>
      <c r="FL173" s="69"/>
      <c r="FM173" s="69"/>
      <c r="FN173" s="69"/>
      <c r="FO173" s="69"/>
      <c r="FP173" s="69"/>
      <c r="FQ173" s="69"/>
      <c r="FR173" s="69"/>
      <c r="FS173" s="69"/>
      <c r="FT173" s="69"/>
      <c r="FU173" s="69"/>
      <c r="FV173" s="69"/>
      <c r="FW173" s="69"/>
      <c r="FX173" s="69"/>
      <c r="FY173" s="69"/>
      <c r="FZ173" s="69"/>
      <c r="GA173" s="69"/>
      <c r="GB173" s="69"/>
      <c r="GC173" s="69"/>
      <c r="GD173" s="69"/>
      <c r="GE173" s="69"/>
      <c r="GF173" s="69"/>
      <c r="GG173" s="69"/>
      <c r="GH173" s="69"/>
      <c r="GI173" s="69"/>
      <c r="GJ173" s="69"/>
      <c r="GK173" s="69"/>
      <c r="GL173" s="69"/>
      <c r="GM173" s="69"/>
      <c r="GN173" s="69"/>
      <c r="GO173" s="69"/>
      <c r="GP173" s="69"/>
      <c r="GQ173" s="69"/>
      <c r="GR173" s="69"/>
      <c r="GS173" s="69"/>
      <c r="GT173" s="69"/>
      <c r="GU173" s="69"/>
      <c r="GV173" s="69"/>
      <c r="GW173" s="69"/>
      <c r="GX173" s="69"/>
      <c r="GY173" s="69"/>
      <c r="GZ173" s="69"/>
      <c r="HA173" s="69"/>
      <c r="HB173" s="69"/>
      <c r="HC173" s="69"/>
      <c r="HD173" s="69"/>
      <c r="HE173" s="69"/>
      <c r="HF173" s="69"/>
      <c r="HG173" s="69"/>
      <c r="HH173" s="69"/>
      <c r="HI173" s="69"/>
      <c r="HJ173" s="69"/>
      <c r="HK173" s="69"/>
      <c r="HL173" s="69"/>
      <c r="HM173" s="69"/>
      <c r="HN173" s="69"/>
      <c r="HO173" s="69"/>
      <c r="HP173" s="69"/>
      <c r="HQ173" s="69"/>
      <c r="HR173" s="69"/>
      <c r="HS173" s="69"/>
      <c r="HT173" s="69"/>
      <c r="HU173" s="69"/>
      <c r="HV173" s="69"/>
      <c r="HW173" s="69"/>
      <c r="HX173" s="69"/>
      <c r="HY173" s="69"/>
      <c r="HZ173" s="69"/>
      <c r="IA173" s="69"/>
      <c r="IB173" s="69"/>
      <c r="IC173" s="69"/>
      <c r="ID173" s="69"/>
      <c r="IE173" s="69"/>
      <c r="IF173" s="69"/>
      <c r="IG173" s="69"/>
      <c r="IH173" s="69"/>
      <c r="II173" s="69"/>
      <c r="IJ173" s="69"/>
      <c r="IK173" s="69"/>
      <c r="IL173" s="69"/>
      <c r="IM173" s="69"/>
      <c r="IN173" s="69"/>
      <c r="IO173" s="69"/>
      <c r="IP173" s="69"/>
      <c r="IQ173" s="69"/>
      <c r="IR173" s="69"/>
      <c r="IS173" s="69"/>
      <c r="IT173" s="69"/>
      <c r="IU173" s="69"/>
      <c r="IV173" s="69"/>
      <c r="IW173" s="69"/>
      <c r="IX173" s="69"/>
      <c r="IY173" s="69"/>
      <c r="IZ173" s="69"/>
      <c r="JA173" s="69"/>
      <c r="JB173" s="69"/>
      <c r="JC173" s="69"/>
      <c r="JD173" s="69"/>
      <c r="JE173" s="69"/>
    </row>
    <row r="174" customHeight="1" spans="1:265">
      <c r="A174" s="69"/>
      <c r="B174" s="69"/>
      <c r="C174" s="69"/>
      <c r="D174" s="69"/>
      <c r="E174" s="69"/>
      <c r="F174" s="69"/>
      <c r="H174" s="69"/>
      <c r="I174" s="214"/>
      <c r="J174" s="214"/>
      <c r="K174" s="215"/>
      <c r="L174" s="69"/>
      <c r="M174" s="216"/>
      <c r="N174" s="216"/>
      <c r="O174" s="216"/>
      <c r="P174" s="69"/>
      <c r="Q174" s="216"/>
      <c r="R174" s="216"/>
      <c r="S174" s="216"/>
      <c r="T174" s="69"/>
      <c r="U174" s="216"/>
      <c r="V174" s="216"/>
      <c r="W174" s="216"/>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69"/>
      <c r="BU174" s="69"/>
      <c r="BV174" s="69"/>
      <c r="BW174" s="69"/>
      <c r="BX174" s="69"/>
      <c r="BY174" s="69"/>
      <c r="BZ174" s="69"/>
      <c r="CA174" s="69"/>
      <c r="CB174" s="69"/>
      <c r="CC174" s="69"/>
      <c r="CD174" s="69"/>
      <c r="CE174" s="69"/>
      <c r="CF174" s="69"/>
      <c r="CG174" s="69"/>
      <c r="CH174" s="69"/>
      <c r="CI174" s="69"/>
      <c r="CJ174" s="69"/>
      <c r="CK174" s="69"/>
      <c r="CL174" s="69"/>
      <c r="CM174" s="69"/>
      <c r="CN174" s="69"/>
      <c r="CO174" s="69"/>
      <c r="CP174" s="69"/>
      <c r="CQ174" s="69"/>
      <c r="CR174" s="69"/>
      <c r="CS174" s="69"/>
      <c r="CT174" s="69"/>
      <c r="CU174" s="69"/>
      <c r="CV174" s="69"/>
      <c r="CW174" s="69"/>
      <c r="CX174" s="69"/>
      <c r="CY174" s="69"/>
      <c r="CZ174" s="69"/>
      <c r="DA174" s="69"/>
      <c r="DB174" s="69"/>
      <c r="DC174" s="69"/>
      <c r="DD174" s="69"/>
      <c r="DE174" s="69"/>
      <c r="DF174" s="69"/>
      <c r="DG174" s="69"/>
      <c r="DH174" s="69"/>
      <c r="DI174" s="69"/>
      <c r="DJ174" s="69"/>
      <c r="DK174" s="69"/>
      <c r="DL174" s="69"/>
      <c r="DM174" s="69"/>
      <c r="DN174" s="69"/>
      <c r="DO174" s="69"/>
      <c r="DP174" s="69"/>
      <c r="DQ174" s="69"/>
      <c r="DR174" s="69"/>
      <c r="DS174" s="69"/>
      <c r="DT174" s="69"/>
      <c r="DU174" s="69"/>
      <c r="DV174" s="69"/>
      <c r="DW174" s="69"/>
      <c r="DX174" s="69"/>
      <c r="DY174" s="69"/>
      <c r="DZ174" s="69"/>
      <c r="EA174" s="69"/>
      <c r="EB174" s="69"/>
      <c r="EC174" s="69"/>
      <c r="ED174" s="69"/>
      <c r="EE174" s="69"/>
      <c r="EF174" s="69"/>
      <c r="EG174" s="69"/>
      <c r="EH174" s="69"/>
      <c r="EI174" s="69"/>
      <c r="EJ174" s="69"/>
      <c r="EK174" s="69"/>
      <c r="EL174" s="69"/>
      <c r="EM174" s="69"/>
      <c r="EN174" s="69"/>
      <c r="EO174" s="69"/>
      <c r="EP174" s="69"/>
      <c r="EQ174" s="69"/>
      <c r="ER174" s="69"/>
      <c r="ES174" s="69"/>
      <c r="ET174" s="69"/>
      <c r="EU174" s="69"/>
      <c r="EV174" s="69"/>
      <c r="EW174" s="69"/>
      <c r="EX174" s="69"/>
      <c r="EY174" s="69"/>
      <c r="EZ174" s="69"/>
      <c r="FA174" s="69"/>
      <c r="FB174" s="69"/>
      <c r="FC174" s="69"/>
      <c r="FD174" s="69"/>
      <c r="FE174" s="69"/>
      <c r="FF174" s="69"/>
      <c r="FG174" s="69"/>
      <c r="FH174" s="69"/>
      <c r="FI174" s="69"/>
      <c r="FJ174" s="69"/>
      <c r="FK174" s="69"/>
      <c r="FL174" s="69"/>
      <c r="FM174" s="69"/>
      <c r="FN174" s="69"/>
      <c r="FO174" s="69"/>
      <c r="FP174" s="69"/>
      <c r="FQ174" s="69"/>
      <c r="FR174" s="69"/>
      <c r="FS174" s="69"/>
      <c r="FT174" s="69"/>
      <c r="FU174" s="69"/>
      <c r="FV174" s="69"/>
      <c r="FW174" s="69"/>
      <c r="FX174" s="69"/>
      <c r="FY174" s="69"/>
      <c r="FZ174" s="69"/>
      <c r="GA174" s="69"/>
      <c r="GB174" s="69"/>
      <c r="GC174" s="69"/>
      <c r="GD174" s="69"/>
      <c r="GE174" s="69"/>
      <c r="GF174" s="69"/>
      <c r="GG174" s="69"/>
      <c r="GH174" s="69"/>
      <c r="GI174" s="69"/>
      <c r="GJ174" s="69"/>
      <c r="GK174" s="69"/>
      <c r="GL174" s="69"/>
      <c r="GM174" s="69"/>
      <c r="GN174" s="69"/>
      <c r="GO174" s="69"/>
      <c r="GP174" s="69"/>
      <c r="GQ174" s="69"/>
      <c r="GR174" s="69"/>
      <c r="GS174" s="69"/>
      <c r="GT174" s="69"/>
      <c r="GU174" s="69"/>
      <c r="GV174" s="69"/>
      <c r="GW174" s="69"/>
      <c r="GX174" s="69"/>
      <c r="GY174" s="69"/>
      <c r="GZ174" s="69"/>
      <c r="HA174" s="69"/>
      <c r="HB174" s="69"/>
      <c r="HC174" s="69"/>
      <c r="HD174" s="69"/>
      <c r="HE174" s="69"/>
      <c r="HF174" s="69"/>
      <c r="HG174" s="69"/>
      <c r="HH174" s="69"/>
      <c r="HI174" s="69"/>
      <c r="HJ174" s="69"/>
      <c r="HK174" s="69"/>
      <c r="HL174" s="69"/>
      <c r="HM174" s="69"/>
      <c r="HN174" s="69"/>
      <c r="HO174" s="69"/>
      <c r="HP174" s="69"/>
      <c r="HQ174" s="69"/>
      <c r="HR174" s="69"/>
      <c r="HS174" s="69"/>
      <c r="HT174" s="69"/>
      <c r="HU174" s="69"/>
      <c r="HV174" s="69"/>
      <c r="HW174" s="69"/>
      <c r="HX174" s="69"/>
      <c r="HY174" s="69"/>
      <c r="HZ174" s="69"/>
      <c r="IA174" s="69"/>
      <c r="IB174" s="69"/>
      <c r="IC174" s="69"/>
      <c r="ID174" s="69"/>
      <c r="IE174" s="69"/>
      <c r="IF174" s="69"/>
      <c r="IG174" s="69"/>
      <c r="IH174" s="69"/>
      <c r="II174" s="69"/>
      <c r="IJ174" s="69"/>
      <c r="IK174" s="69"/>
      <c r="IL174" s="69"/>
      <c r="IM174" s="69"/>
      <c r="IN174" s="69"/>
      <c r="IO174" s="69"/>
      <c r="IP174" s="69"/>
      <c r="IQ174" s="69"/>
      <c r="IR174" s="69"/>
      <c r="IS174" s="69"/>
      <c r="IT174" s="69"/>
      <c r="IU174" s="69"/>
      <c r="IV174" s="69"/>
      <c r="IW174" s="69"/>
      <c r="IX174" s="69"/>
      <c r="IY174" s="69"/>
      <c r="IZ174" s="69"/>
      <c r="JA174" s="69"/>
      <c r="JB174" s="69"/>
      <c r="JC174" s="69"/>
      <c r="JD174" s="69"/>
      <c r="JE174" s="69"/>
    </row>
    <row r="175" customHeight="1" spans="1:265">
      <c r="A175" s="69"/>
      <c r="B175" s="69"/>
      <c r="C175" s="69"/>
      <c r="D175" s="69"/>
      <c r="E175" s="69"/>
      <c r="F175" s="69"/>
      <c r="H175" s="69"/>
      <c r="I175" s="214"/>
      <c r="J175" s="214"/>
      <c r="K175" s="215"/>
      <c r="L175" s="69"/>
      <c r="M175" s="216"/>
      <c r="N175" s="216"/>
      <c r="O175" s="216"/>
      <c r="P175" s="69"/>
      <c r="Q175" s="216"/>
      <c r="R175" s="216"/>
      <c r="S175" s="216"/>
      <c r="T175" s="69"/>
      <c r="U175" s="216"/>
      <c r="V175" s="216"/>
      <c r="W175" s="216"/>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c r="BO175" s="69"/>
      <c r="BP175" s="69"/>
      <c r="BQ175" s="69"/>
      <c r="BR175" s="69"/>
      <c r="BS175" s="69"/>
      <c r="BT175" s="69"/>
      <c r="BU175" s="69"/>
      <c r="BV175" s="69"/>
      <c r="BW175" s="69"/>
      <c r="BX175" s="69"/>
      <c r="BY175" s="69"/>
      <c r="BZ175" s="69"/>
      <c r="CA175" s="69"/>
      <c r="CB175" s="69"/>
      <c r="CC175" s="69"/>
      <c r="CD175" s="69"/>
      <c r="CE175" s="69"/>
      <c r="CF175" s="69"/>
      <c r="CG175" s="69"/>
      <c r="CH175" s="69"/>
      <c r="CI175" s="69"/>
      <c r="CJ175" s="69"/>
      <c r="CK175" s="69"/>
      <c r="CL175" s="69"/>
      <c r="CM175" s="69"/>
      <c r="CN175" s="69"/>
      <c r="CO175" s="69"/>
      <c r="CP175" s="69"/>
      <c r="CQ175" s="69"/>
      <c r="CR175" s="69"/>
      <c r="CS175" s="69"/>
      <c r="CT175" s="69"/>
      <c r="CU175" s="69"/>
      <c r="CV175" s="69"/>
      <c r="CW175" s="69"/>
      <c r="CX175" s="69"/>
      <c r="CY175" s="69"/>
      <c r="CZ175" s="69"/>
      <c r="DA175" s="69"/>
      <c r="DB175" s="69"/>
      <c r="DC175" s="69"/>
      <c r="DD175" s="69"/>
      <c r="DE175" s="69"/>
      <c r="DF175" s="69"/>
      <c r="DG175" s="69"/>
      <c r="DH175" s="69"/>
      <c r="DI175" s="69"/>
      <c r="DJ175" s="69"/>
      <c r="DK175" s="69"/>
      <c r="DL175" s="69"/>
      <c r="DM175" s="69"/>
      <c r="DN175" s="69"/>
      <c r="DO175" s="69"/>
      <c r="DP175" s="69"/>
      <c r="DQ175" s="69"/>
      <c r="DR175" s="69"/>
      <c r="DS175" s="69"/>
      <c r="DT175" s="69"/>
      <c r="DU175" s="69"/>
      <c r="DV175" s="69"/>
      <c r="DW175" s="69"/>
      <c r="DX175" s="69"/>
      <c r="DY175" s="69"/>
      <c r="DZ175" s="69"/>
      <c r="EA175" s="69"/>
      <c r="EB175" s="69"/>
      <c r="EC175" s="69"/>
      <c r="ED175" s="69"/>
      <c r="EE175" s="69"/>
      <c r="EF175" s="69"/>
      <c r="EG175" s="69"/>
      <c r="EH175" s="69"/>
      <c r="EI175" s="69"/>
      <c r="EJ175" s="69"/>
      <c r="EK175" s="69"/>
      <c r="EL175" s="69"/>
      <c r="EM175" s="69"/>
      <c r="EN175" s="69"/>
      <c r="EO175" s="69"/>
      <c r="EP175" s="69"/>
      <c r="EQ175" s="69"/>
      <c r="ER175" s="69"/>
      <c r="ES175" s="69"/>
      <c r="ET175" s="69"/>
      <c r="EU175" s="69"/>
      <c r="EV175" s="69"/>
      <c r="EW175" s="69"/>
      <c r="EX175" s="69"/>
      <c r="EY175" s="69"/>
      <c r="EZ175" s="69"/>
      <c r="FA175" s="69"/>
      <c r="FB175" s="69"/>
      <c r="FC175" s="69"/>
      <c r="FD175" s="69"/>
      <c r="FE175" s="69"/>
      <c r="FF175" s="69"/>
      <c r="FG175" s="69"/>
      <c r="FH175" s="69"/>
      <c r="FI175" s="69"/>
      <c r="FJ175" s="69"/>
      <c r="FK175" s="69"/>
      <c r="FL175" s="69"/>
      <c r="FM175" s="69"/>
      <c r="FN175" s="69"/>
      <c r="FO175" s="69"/>
      <c r="FP175" s="69"/>
      <c r="FQ175" s="69"/>
      <c r="FR175" s="69"/>
      <c r="FS175" s="69"/>
      <c r="FT175" s="69"/>
      <c r="FU175" s="69"/>
      <c r="FV175" s="69"/>
      <c r="FW175" s="69"/>
      <c r="FX175" s="69"/>
      <c r="FY175" s="69"/>
      <c r="FZ175" s="69"/>
      <c r="GA175" s="69"/>
      <c r="GB175" s="69"/>
      <c r="GC175" s="69"/>
      <c r="GD175" s="69"/>
      <c r="GE175" s="69"/>
      <c r="GF175" s="69"/>
      <c r="GG175" s="69"/>
      <c r="GH175" s="69"/>
      <c r="GI175" s="69"/>
      <c r="GJ175" s="69"/>
      <c r="GK175" s="69"/>
      <c r="GL175" s="69"/>
      <c r="GM175" s="69"/>
      <c r="GN175" s="69"/>
      <c r="GO175" s="69"/>
      <c r="GP175" s="69"/>
      <c r="GQ175" s="69"/>
      <c r="GR175" s="69"/>
      <c r="GS175" s="69"/>
      <c r="GT175" s="69"/>
      <c r="GU175" s="69"/>
      <c r="GV175" s="69"/>
      <c r="GW175" s="69"/>
      <c r="GX175" s="69"/>
      <c r="GY175" s="69"/>
      <c r="GZ175" s="69"/>
      <c r="HA175" s="69"/>
      <c r="HB175" s="69"/>
      <c r="HC175" s="69"/>
      <c r="HD175" s="69"/>
      <c r="HE175" s="69"/>
      <c r="HF175" s="69"/>
      <c r="HG175" s="69"/>
      <c r="HH175" s="69"/>
      <c r="HI175" s="69"/>
      <c r="HJ175" s="69"/>
      <c r="HK175" s="69"/>
      <c r="HL175" s="69"/>
      <c r="HM175" s="69"/>
      <c r="HN175" s="69"/>
      <c r="HO175" s="69"/>
      <c r="HP175" s="69"/>
      <c r="HQ175" s="69"/>
      <c r="HR175" s="69"/>
      <c r="HS175" s="69"/>
      <c r="HT175" s="69"/>
      <c r="HU175" s="69"/>
      <c r="HV175" s="69"/>
      <c r="HW175" s="69"/>
      <c r="HX175" s="69"/>
      <c r="HY175" s="69"/>
      <c r="HZ175" s="69"/>
      <c r="IA175" s="69"/>
      <c r="IB175" s="69"/>
      <c r="IC175" s="69"/>
      <c r="ID175" s="69"/>
      <c r="IE175" s="69"/>
      <c r="IF175" s="69"/>
      <c r="IG175" s="69"/>
      <c r="IH175" s="69"/>
      <c r="II175" s="69"/>
      <c r="IJ175" s="69"/>
      <c r="IK175" s="69"/>
      <c r="IL175" s="69"/>
      <c r="IM175" s="69"/>
      <c r="IN175" s="69"/>
      <c r="IO175" s="69"/>
      <c r="IP175" s="69"/>
      <c r="IQ175" s="69"/>
      <c r="IR175" s="69"/>
      <c r="IS175" s="69"/>
      <c r="IT175" s="69"/>
      <c r="IU175" s="69"/>
      <c r="IV175" s="69"/>
      <c r="IW175" s="69"/>
      <c r="IX175" s="69"/>
      <c r="IY175" s="69"/>
      <c r="IZ175" s="69"/>
      <c r="JA175" s="69"/>
      <c r="JB175" s="69"/>
      <c r="JC175" s="69"/>
      <c r="JD175" s="69"/>
      <c r="JE175" s="69"/>
    </row>
    <row r="176" customHeight="1" spans="1:265">
      <c r="A176" s="69"/>
      <c r="B176" s="69"/>
      <c r="C176" s="69"/>
      <c r="D176" s="69"/>
      <c r="E176" s="69"/>
      <c r="F176" s="69"/>
      <c r="H176" s="69"/>
      <c r="I176" s="214"/>
      <c r="J176" s="214"/>
      <c r="K176" s="215"/>
      <c r="L176" s="69"/>
      <c r="M176" s="216"/>
      <c r="N176" s="216"/>
      <c r="O176" s="216"/>
      <c r="P176" s="69"/>
      <c r="Q176" s="216"/>
      <c r="R176" s="216"/>
      <c r="S176" s="216"/>
      <c r="T176" s="69"/>
      <c r="U176" s="216"/>
      <c r="V176" s="216"/>
      <c r="W176" s="216"/>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c r="BO176" s="69"/>
      <c r="BP176" s="69"/>
      <c r="BQ176" s="69"/>
      <c r="BR176" s="69"/>
      <c r="BS176" s="69"/>
      <c r="BT176" s="69"/>
      <c r="BU176" s="69"/>
      <c r="BV176" s="69"/>
      <c r="BW176" s="69"/>
      <c r="BX176" s="69"/>
      <c r="BY176" s="69"/>
      <c r="BZ176" s="69"/>
      <c r="CA176" s="69"/>
      <c r="CB176" s="69"/>
      <c r="CC176" s="69"/>
      <c r="CD176" s="69"/>
      <c r="CE176" s="69"/>
      <c r="CF176" s="69"/>
      <c r="CG176" s="69"/>
      <c r="CH176" s="69"/>
      <c r="CI176" s="69"/>
      <c r="CJ176" s="69"/>
      <c r="CK176" s="69"/>
      <c r="CL176" s="69"/>
      <c r="CM176" s="69"/>
      <c r="CN176" s="69"/>
      <c r="CO176" s="69"/>
      <c r="CP176" s="69"/>
      <c r="CQ176" s="69"/>
      <c r="CR176" s="69"/>
      <c r="CS176" s="69"/>
      <c r="CT176" s="69"/>
      <c r="CU176" s="69"/>
      <c r="CV176" s="69"/>
      <c r="CW176" s="69"/>
      <c r="CX176" s="69"/>
      <c r="CY176" s="69"/>
      <c r="CZ176" s="69"/>
      <c r="DA176" s="69"/>
      <c r="DB176" s="69"/>
      <c r="DC176" s="69"/>
      <c r="DD176" s="69"/>
      <c r="DE176" s="69"/>
      <c r="DF176" s="69"/>
      <c r="DG176" s="69"/>
      <c r="DH176" s="69"/>
      <c r="DI176" s="69"/>
      <c r="DJ176" s="69"/>
      <c r="DK176" s="69"/>
      <c r="DL176" s="69"/>
      <c r="DM176" s="69"/>
      <c r="DN176" s="69"/>
      <c r="DO176" s="69"/>
      <c r="DP176" s="69"/>
      <c r="DQ176" s="69"/>
      <c r="DR176" s="69"/>
      <c r="DS176" s="69"/>
      <c r="DT176" s="69"/>
      <c r="DU176" s="69"/>
      <c r="DV176" s="69"/>
      <c r="DW176" s="69"/>
      <c r="DX176" s="69"/>
      <c r="DY176" s="69"/>
      <c r="DZ176" s="69"/>
      <c r="EA176" s="69"/>
      <c r="EB176" s="69"/>
      <c r="EC176" s="69"/>
      <c r="ED176" s="69"/>
      <c r="EE176" s="69"/>
      <c r="EF176" s="69"/>
      <c r="EG176" s="69"/>
      <c r="EH176" s="69"/>
      <c r="EI176" s="69"/>
      <c r="EJ176" s="69"/>
      <c r="EK176" s="69"/>
      <c r="EL176" s="69"/>
      <c r="EM176" s="69"/>
      <c r="EN176" s="69"/>
      <c r="EO176" s="69"/>
      <c r="EP176" s="69"/>
      <c r="EQ176" s="69"/>
      <c r="ER176" s="69"/>
      <c r="ES176" s="69"/>
      <c r="ET176" s="69"/>
      <c r="EU176" s="69"/>
      <c r="EV176" s="69"/>
      <c r="EW176" s="69"/>
      <c r="EX176" s="69"/>
      <c r="EY176" s="69"/>
      <c r="EZ176" s="69"/>
      <c r="FA176" s="69"/>
      <c r="FB176" s="69"/>
      <c r="FC176" s="69"/>
      <c r="FD176" s="69"/>
      <c r="FE176" s="69"/>
      <c r="FF176" s="69"/>
      <c r="FG176" s="69"/>
      <c r="FH176" s="69"/>
      <c r="FI176" s="69"/>
      <c r="FJ176" s="69"/>
      <c r="FK176" s="69"/>
      <c r="FL176" s="69"/>
      <c r="FM176" s="69"/>
      <c r="FN176" s="69"/>
      <c r="FO176" s="69"/>
      <c r="FP176" s="69"/>
      <c r="FQ176" s="69"/>
      <c r="FR176" s="69"/>
      <c r="FS176" s="69"/>
      <c r="FT176" s="69"/>
      <c r="FU176" s="69"/>
      <c r="FV176" s="69"/>
      <c r="FW176" s="69"/>
      <c r="FX176" s="69"/>
      <c r="FY176" s="69"/>
      <c r="FZ176" s="69"/>
      <c r="GA176" s="69"/>
      <c r="GB176" s="69"/>
      <c r="GC176" s="69"/>
      <c r="GD176" s="69"/>
      <c r="GE176" s="69"/>
      <c r="GF176" s="69"/>
      <c r="GG176" s="69"/>
      <c r="GH176" s="69"/>
      <c r="GI176" s="69"/>
      <c r="GJ176" s="69"/>
      <c r="GK176" s="69"/>
      <c r="GL176" s="69"/>
      <c r="GM176" s="69"/>
      <c r="GN176" s="69"/>
      <c r="GO176" s="69"/>
      <c r="GP176" s="69"/>
      <c r="GQ176" s="69"/>
      <c r="GR176" s="69"/>
      <c r="GS176" s="69"/>
      <c r="GT176" s="69"/>
      <c r="GU176" s="69"/>
      <c r="GV176" s="69"/>
      <c r="GW176" s="69"/>
      <c r="GX176" s="69"/>
      <c r="GY176" s="69"/>
      <c r="GZ176" s="69"/>
      <c r="HA176" s="69"/>
      <c r="HB176" s="69"/>
      <c r="HC176" s="69"/>
      <c r="HD176" s="69"/>
      <c r="HE176" s="69"/>
      <c r="HF176" s="69"/>
      <c r="HG176" s="69"/>
      <c r="HH176" s="69"/>
      <c r="HI176" s="69"/>
      <c r="HJ176" s="69"/>
      <c r="HK176" s="69"/>
      <c r="HL176" s="69"/>
      <c r="HM176" s="69"/>
      <c r="HN176" s="69"/>
      <c r="HO176" s="69"/>
      <c r="HP176" s="69"/>
      <c r="HQ176" s="69"/>
      <c r="HR176" s="69"/>
      <c r="HS176" s="69"/>
      <c r="HT176" s="69"/>
      <c r="HU176" s="69"/>
      <c r="HV176" s="69"/>
      <c r="HW176" s="69"/>
      <c r="HX176" s="69"/>
      <c r="HY176" s="69"/>
      <c r="HZ176" s="69"/>
      <c r="IA176" s="69"/>
      <c r="IB176" s="69"/>
      <c r="IC176" s="69"/>
      <c r="ID176" s="69"/>
      <c r="IE176" s="69"/>
      <c r="IF176" s="69"/>
      <c r="IG176" s="69"/>
      <c r="IH176" s="69"/>
      <c r="II176" s="69"/>
      <c r="IJ176" s="69"/>
      <c r="IK176" s="69"/>
      <c r="IL176" s="69"/>
      <c r="IM176" s="69"/>
      <c r="IN176" s="69"/>
      <c r="IO176" s="69"/>
      <c r="IP176" s="69"/>
      <c r="IQ176" s="69"/>
      <c r="IR176" s="69"/>
      <c r="IS176" s="69"/>
      <c r="IT176" s="69"/>
      <c r="IU176" s="69"/>
      <c r="IV176" s="69"/>
      <c r="IW176" s="69"/>
      <c r="IX176" s="69"/>
      <c r="IY176" s="69"/>
      <c r="IZ176" s="69"/>
      <c r="JA176" s="69"/>
      <c r="JB176" s="69"/>
      <c r="JC176" s="69"/>
      <c r="JD176" s="69"/>
      <c r="JE176" s="69"/>
    </row>
    <row r="177" customHeight="1" spans="1:265">
      <c r="A177" s="69"/>
      <c r="B177" s="69"/>
      <c r="C177" s="69"/>
      <c r="D177" s="69"/>
      <c r="E177" s="69"/>
      <c r="F177" s="69"/>
      <c r="H177" s="69"/>
      <c r="I177" s="214"/>
      <c r="J177" s="214"/>
      <c r="K177" s="215"/>
      <c r="L177" s="69"/>
      <c r="M177" s="216"/>
      <c r="N177" s="216"/>
      <c r="O177" s="216"/>
      <c r="P177" s="69"/>
      <c r="Q177" s="216"/>
      <c r="R177" s="216"/>
      <c r="S177" s="216"/>
      <c r="T177" s="69"/>
      <c r="U177" s="216"/>
      <c r="V177" s="216"/>
      <c r="W177" s="216"/>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69"/>
      <c r="BU177" s="69"/>
      <c r="BV177" s="69"/>
      <c r="BW177" s="69"/>
      <c r="BX177" s="69"/>
      <c r="BY177" s="69"/>
      <c r="BZ177" s="69"/>
      <c r="CA177" s="69"/>
      <c r="CB177" s="69"/>
      <c r="CC177" s="69"/>
      <c r="CD177" s="69"/>
      <c r="CE177" s="69"/>
      <c r="CF177" s="69"/>
      <c r="CG177" s="69"/>
      <c r="CH177" s="69"/>
      <c r="CI177" s="69"/>
      <c r="CJ177" s="69"/>
      <c r="CK177" s="69"/>
      <c r="CL177" s="69"/>
      <c r="CM177" s="69"/>
      <c r="CN177" s="69"/>
      <c r="CO177" s="69"/>
      <c r="CP177" s="69"/>
      <c r="CQ177" s="69"/>
      <c r="CR177" s="69"/>
      <c r="CS177" s="69"/>
      <c r="CT177" s="69"/>
      <c r="CU177" s="69"/>
      <c r="CV177" s="69"/>
      <c r="CW177" s="69"/>
      <c r="CX177" s="69"/>
      <c r="CY177" s="69"/>
      <c r="CZ177" s="69"/>
      <c r="DA177" s="69"/>
      <c r="DB177" s="69"/>
      <c r="DC177" s="69"/>
      <c r="DD177" s="69"/>
      <c r="DE177" s="69"/>
      <c r="DF177" s="69"/>
      <c r="DG177" s="69"/>
      <c r="DH177" s="69"/>
      <c r="DI177" s="69"/>
      <c r="DJ177" s="69"/>
      <c r="DK177" s="69"/>
      <c r="DL177" s="69"/>
      <c r="DM177" s="69"/>
      <c r="DN177" s="69"/>
      <c r="DO177" s="69"/>
      <c r="DP177" s="69"/>
      <c r="DQ177" s="69"/>
      <c r="DR177" s="69"/>
      <c r="DS177" s="69"/>
      <c r="DT177" s="69"/>
      <c r="DU177" s="69"/>
      <c r="DV177" s="69"/>
      <c r="DW177" s="69"/>
      <c r="DX177" s="69"/>
      <c r="DY177" s="69"/>
      <c r="DZ177" s="69"/>
      <c r="EA177" s="69"/>
      <c r="EB177" s="69"/>
      <c r="EC177" s="69"/>
      <c r="ED177" s="69"/>
      <c r="EE177" s="69"/>
      <c r="EF177" s="69"/>
      <c r="EG177" s="69"/>
      <c r="EH177" s="69"/>
      <c r="EI177" s="69"/>
      <c r="EJ177" s="69"/>
      <c r="EK177" s="69"/>
      <c r="EL177" s="69"/>
      <c r="EM177" s="69"/>
      <c r="EN177" s="69"/>
      <c r="EO177" s="69"/>
      <c r="EP177" s="69"/>
      <c r="EQ177" s="69"/>
      <c r="ER177" s="69"/>
      <c r="ES177" s="69"/>
      <c r="ET177" s="69"/>
      <c r="EU177" s="69"/>
      <c r="EV177" s="69"/>
      <c r="EW177" s="69"/>
      <c r="EX177" s="69"/>
      <c r="EY177" s="69"/>
      <c r="EZ177" s="69"/>
      <c r="FA177" s="69"/>
      <c r="FB177" s="69"/>
      <c r="FC177" s="69"/>
      <c r="FD177" s="69"/>
      <c r="FE177" s="69"/>
      <c r="FF177" s="69"/>
      <c r="FG177" s="69"/>
      <c r="FH177" s="69"/>
      <c r="FI177" s="69"/>
      <c r="FJ177" s="69"/>
      <c r="FK177" s="69"/>
      <c r="FL177" s="69"/>
      <c r="FM177" s="69"/>
      <c r="FN177" s="69"/>
      <c r="FO177" s="69"/>
      <c r="FP177" s="69"/>
      <c r="FQ177" s="69"/>
      <c r="FR177" s="69"/>
      <c r="FS177" s="69"/>
      <c r="FT177" s="69"/>
      <c r="FU177" s="69"/>
      <c r="FV177" s="69"/>
      <c r="FW177" s="69"/>
      <c r="FX177" s="69"/>
      <c r="FY177" s="69"/>
      <c r="FZ177" s="69"/>
      <c r="GA177" s="69"/>
      <c r="GB177" s="69"/>
      <c r="GC177" s="69"/>
      <c r="GD177" s="69"/>
      <c r="GE177" s="69"/>
      <c r="GF177" s="69"/>
      <c r="GG177" s="69"/>
      <c r="GH177" s="69"/>
      <c r="GI177" s="69"/>
      <c r="GJ177" s="69"/>
      <c r="GK177" s="69"/>
      <c r="GL177" s="69"/>
      <c r="GM177" s="69"/>
      <c r="GN177" s="69"/>
      <c r="GO177" s="69"/>
      <c r="GP177" s="69"/>
      <c r="GQ177" s="69"/>
      <c r="GR177" s="69"/>
      <c r="GS177" s="69"/>
      <c r="GT177" s="69"/>
      <c r="GU177" s="69"/>
      <c r="GV177" s="69"/>
      <c r="GW177" s="69"/>
      <c r="GX177" s="69"/>
      <c r="GY177" s="69"/>
      <c r="GZ177" s="69"/>
      <c r="HA177" s="69"/>
      <c r="HB177" s="69"/>
      <c r="HC177" s="69"/>
      <c r="HD177" s="69"/>
      <c r="HE177" s="69"/>
      <c r="HF177" s="69"/>
      <c r="HG177" s="69"/>
      <c r="HH177" s="69"/>
      <c r="HI177" s="69"/>
      <c r="HJ177" s="69"/>
      <c r="HK177" s="69"/>
      <c r="HL177" s="69"/>
      <c r="HM177" s="69"/>
      <c r="HN177" s="69"/>
      <c r="HO177" s="69"/>
      <c r="HP177" s="69"/>
      <c r="HQ177" s="69"/>
      <c r="HR177" s="69"/>
      <c r="HS177" s="69"/>
      <c r="HT177" s="69"/>
      <c r="HU177" s="69"/>
      <c r="HV177" s="69"/>
      <c r="HW177" s="69"/>
      <c r="HX177" s="69"/>
      <c r="HY177" s="69"/>
      <c r="HZ177" s="69"/>
      <c r="IA177" s="69"/>
      <c r="IB177" s="69"/>
      <c r="IC177" s="69"/>
      <c r="ID177" s="69"/>
      <c r="IE177" s="69"/>
      <c r="IF177" s="69"/>
      <c r="IG177" s="69"/>
      <c r="IH177" s="69"/>
      <c r="II177" s="69"/>
      <c r="IJ177" s="69"/>
      <c r="IK177" s="69"/>
      <c r="IL177" s="69"/>
      <c r="IM177" s="69"/>
      <c r="IN177" s="69"/>
      <c r="IO177" s="69"/>
      <c r="IP177" s="69"/>
      <c r="IQ177" s="69"/>
      <c r="IR177" s="69"/>
      <c r="IS177" s="69"/>
      <c r="IT177" s="69"/>
      <c r="IU177" s="69"/>
      <c r="IV177" s="69"/>
      <c r="IW177" s="69"/>
      <c r="IX177" s="69"/>
      <c r="IY177" s="69"/>
      <c r="IZ177" s="69"/>
      <c r="JA177" s="69"/>
      <c r="JB177" s="69"/>
      <c r="JC177" s="69"/>
      <c r="JD177" s="69"/>
      <c r="JE177" s="69"/>
    </row>
    <row r="178" customHeight="1" spans="1:265">
      <c r="A178" s="69"/>
      <c r="B178" s="69"/>
      <c r="C178" s="69"/>
      <c r="D178" s="69"/>
      <c r="E178" s="69"/>
      <c r="F178" s="69"/>
      <c r="H178" s="69"/>
      <c r="I178" s="214"/>
      <c r="J178" s="214"/>
      <c r="K178" s="215"/>
      <c r="L178" s="69"/>
      <c r="M178" s="216"/>
      <c r="N178" s="216"/>
      <c r="O178" s="216"/>
      <c r="P178" s="69"/>
      <c r="Q178" s="216"/>
      <c r="R178" s="216"/>
      <c r="S178" s="216"/>
      <c r="T178" s="69"/>
      <c r="U178" s="216"/>
      <c r="V178" s="216"/>
      <c r="W178" s="216"/>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c r="BJ178" s="69"/>
      <c r="BK178" s="69"/>
      <c r="BL178" s="69"/>
      <c r="BM178" s="69"/>
      <c r="BN178" s="69"/>
      <c r="BO178" s="69"/>
      <c r="BP178" s="69"/>
      <c r="BQ178" s="69"/>
      <c r="BR178" s="69"/>
      <c r="BS178" s="69"/>
      <c r="BT178" s="69"/>
      <c r="BU178" s="69"/>
      <c r="BV178" s="69"/>
      <c r="BW178" s="69"/>
      <c r="BX178" s="69"/>
      <c r="BY178" s="69"/>
      <c r="BZ178" s="69"/>
      <c r="CA178" s="69"/>
      <c r="CB178" s="69"/>
      <c r="CC178" s="69"/>
      <c r="CD178" s="69"/>
      <c r="CE178" s="69"/>
      <c r="CF178" s="69"/>
      <c r="CG178" s="69"/>
      <c r="CH178" s="69"/>
      <c r="CI178" s="69"/>
      <c r="CJ178" s="69"/>
      <c r="CK178" s="69"/>
      <c r="CL178" s="69"/>
      <c r="CM178" s="69"/>
      <c r="CN178" s="69"/>
      <c r="CO178" s="69"/>
      <c r="CP178" s="69"/>
      <c r="CQ178" s="69"/>
      <c r="CR178" s="69"/>
      <c r="CS178" s="69"/>
      <c r="CT178" s="69"/>
      <c r="CU178" s="69"/>
      <c r="CV178" s="69"/>
      <c r="CW178" s="69"/>
      <c r="CX178" s="69"/>
      <c r="CY178" s="69"/>
      <c r="CZ178" s="69"/>
      <c r="DA178" s="69"/>
      <c r="DB178" s="69"/>
      <c r="DC178" s="69"/>
      <c r="DD178" s="69"/>
      <c r="DE178" s="69"/>
      <c r="DF178" s="69"/>
      <c r="DG178" s="69"/>
      <c r="DH178" s="69"/>
      <c r="DI178" s="69"/>
      <c r="DJ178" s="69"/>
      <c r="DK178" s="69"/>
      <c r="DL178" s="69"/>
      <c r="DM178" s="69"/>
      <c r="DN178" s="69"/>
      <c r="DO178" s="69"/>
      <c r="DP178" s="69"/>
      <c r="DQ178" s="69"/>
      <c r="DR178" s="69"/>
      <c r="DS178" s="69"/>
      <c r="DT178" s="69"/>
      <c r="DU178" s="69"/>
      <c r="DV178" s="69"/>
      <c r="DW178" s="69"/>
      <c r="DX178" s="69"/>
      <c r="DY178" s="69"/>
      <c r="DZ178" s="69"/>
      <c r="EA178" s="69"/>
      <c r="EB178" s="69"/>
      <c r="EC178" s="69"/>
      <c r="ED178" s="69"/>
      <c r="EE178" s="69"/>
      <c r="EF178" s="69"/>
      <c r="EG178" s="69"/>
      <c r="EH178" s="69"/>
      <c r="EI178" s="69"/>
      <c r="EJ178" s="69"/>
      <c r="EK178" s="69"/>
      <c r="EL178" s="69"/>
      <c r="EM178" s="69"/>
      <c r="EN178" s="69"/>
      <c r="EO178" s="69"/>
      <c r="EP178" s="69"/>
      <c r="EQ178" s="69"/>
      <c r="ER178" s="69"/>
      <c r="ES178" s="69"/>
      <c r="ET178" s="69"/>
      <c r="EU178" s="69"/>
      <c r="EV178" s="69"/>
      <c r="EW178" s="69"/>
      <c r="EX178" s="69"/>
      <c r="EY178" s="69"/>
      <c r="EZ178" s="69"/>
      <c r="FA178" s="69"/>
      <c r="FB178" s="69"/>
      <c r="FC178" s="69"/>
      <c r="FD178" s="69"/>
      <c r="FE178" s="69"/>
      <c r="FF178" s="69"/>
      <c r="FG178" s="69"/>
      <c r="FH178" s="69"/>
      <c r="FI178" s="69"/>
      <c r="FJ178" s="69"/>
      <c r="FK178" s="69"/>
      <c r="FL178" s="69"/>
      <c r="FM178" s="69"/>
      <c r="FN178" s="69"/>
      <c r="FO178" s="69"/>
      <c r="FP178" s="69"/>
      <c r="FQ178" s="69"/>
      <c r="FR178" s="69"/>
      <c r="FS178" s="69"/>
      <c r="FT178" s="69"/>
      <c r="FU178" s="69"/>
      <c r="FV178" s="69"/>
      <c r="FW178" s="69"/>
      <c r="FX178" s="69"/>
      <c r="FY178" s="69"/>
      <c r="FZ178" s="69"/>
      <c r="GA178" s="69"/>
      <c r="GB178" s="69"/>
      <c r="GC178" s="69"/>
      <c r="GD178" s="69"/>
      <c r="GE178" s="69"/>
      <c r="GF178" s="69"/>
      <c r="GG178" s="69"/>
      <c r="GH178" s="69"/>
      <c r="GI178" s="69"/>
      <c r="GJ178" s="69"/>
      <c r="GK178" s="69"/>
      <c r="GL178" s="69"/>
      <c r="GM178" s="69"/>
      <c r="GN178" s="69"/>
      <c r="GO178" s="69"/>
      <c r="GP178" s="69"/>
      <c r="GQ178" s="69"/>
      <c r="GR178" s="69"/>
      <c r="GS178" s="69"/>
      <c r="GT178" s="69"/>
      <c r="GU178" s="69"/>
      <c r="GV178" s="69"/>
      <c r="GW178" s="69"/>
      <c r="GX178" s="69"/>
      <c r="GY178" s="69"/>
      <c r="GZ178" s="69"/>
      <c r="HA178" s="69"/>
      <c r="HB178" s="69"/>
      <c r="HC178" s="69"/>
      <c r="HD178" s="69"/>
      <c r="HE178" s="69"/>
      <c r="HF178" s="69"/>
      <c r="HG178" s="69"/>
      <c r="HH178" s="69"/>
      <c r="HI178" s="69"/>
      <c r="HJ178" s="69"/>
      <c r="HK178" s="69"/>
      <c r="HL178" s="69"/>
      <c r="HM178" s="69"/>
      <c r="HN178" s="69"/>
      <c r="HO178" s="69"/>
      <c r="HP178" s="69"/>
      <c r="HQ178" s="69"/>
      <c r="HR178" s="69"/>
      <c r="HS178" s="69"/>
      <c r="HT178" s="69"/>
      <c r="HU178" s="69"/>
      <c r="HV178" s="69"/>
      <c r="HW178" s="69"/>
      <c r="HX178" s="69"/>
      <c r="HY178" s="69"/>
      <c r="HZ178" s="69"/>
      <c r="IA178" s="69"/>
      <c r="IB178" s="69"/>
      <c r="IC178" s="69"/>
      <c r="ID178" s="69"/>
      <c r="IE178" s="69"/>
      <c r="IF178" s="69"/>
      <c r="IG178" s="69"/>
      <c r="IH178" s="69"/>
      <c r="II178" s="69"/>
      <c r="IJ178" s="69"/>
      <c r="IK178" s="69"/>
      <c r="IL178" s="69"/>
      <c r="IM178" s="69"/>
      <c r="IN178" s="69"/>
      <c r="IO178" s="69"/>
      <c r="IP178" s="69"/>
      <c r="IQ178" s="69"/>
      <c r="IR178" s="69"/>
      <c r="IS178" s="69"/>
      <c r="IT178" s="69"/>
      <c r="IU178" s="69"/>
      <c r="IV178" s="69"/>
      <c r="IW178" s="69"/>
      <c r="IX178" s="69"/>
      <c r="IY178" s="69"/>
      <c r="IZ178" s="69"/>
      <c r="JA178" s="69"/>
      <c r="JB178" s="69"/>
      <c r="JC178" s="69"/>
      <c r="JD178" s="69"/>
      <c r="JE178" s="69"/>
    </row>
    <row r="179" customHeight="1" spans="1:265">
      <c r="A179" s="69"/>
      <c r="B179" s="69"/>
      <c r="C179" s="69"/>
      <c r="D179" s="69"/>
      <c r="E179" s="69"/>
      <c r="F179" s="69"/>
      <c r="H179" s="69"/>
      <c r="I179" s="214"/>
      <c r="J179" s="214"/>
      <c r="K179" s="215"/>
      <c r="L179" s="69"/>
      <c r="M179" s="216"/>
      <c r="N179" s="216"/>
      <c r="O179" s="216"/>
      <c r="P179" s="69"/>
      <c r="Q179" s="216"/>
      <c r="R179" s="216"/>
      <c r="S179" s="216"/>
      <c r="T179" s="69"/>
      <c r="U179" s="216"/>
      <c r="V179" s="216"/>
      <c r="W179" s="216"/>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c r="BO179" s="69"/>
      <c r="BP179" s="69"/>
      <c r="BQ179" s="69"/>
      <c r="BR179" s="69"/>
      <c r="BS179" s="69"/>
      <c r="BT179" s="69"/>
      <c r="BU179" s="69"/>
      <c r="BV179" s="69"/>
      <c r="BW179" s="69"/>
      <c r="BX179" s="69"/>
      <c r="BY179" s="69"/>
      <c r="BZ179" s="69"/>
      <c r="CA179" s="69"/>
      <c r="CB179" s="69"/>
      <c r="CC179" s="69"/>
      <c r="CD179" s="69"/>
      <c r="CE179" s="69"/>
      <c r="CF179" s="69"/>
      <c r="CG179" s="69"/>
      <c r="CH179" s="69"/>
      <c r="CI179" s="69"/>
      <c r="CJ179" s="69"/>
      <c r="CK179" s="69"/>
      <c r="CL179" s="69"/>
      <c r="CM179" s="69"/>
      <c r="CN179" s="69"/>
      <c r="CO179" s="69"/>
      <c r="CP179" s="69"/>
      <c r="CQ179" s="69"/>
      <c r="CR179" s="69"/>
      <c r="CS179" s="69"/>
      <c r="CT179" s="69"/>
      <c r="CU179" s="69"/>
      <c r="CV179" s="69"/>
      <c r="CW179" s="69"/>
      <c r="CX179" s="69"/>
      <c r="CY179" s="69"/>
      <c r="CZ179" s="69"/>
      <c r="DA179" s="69"/>
      <c r="DB179" s="69"/>
      <c r="DC179" s="69"/>
      <c r="DD179" s="69"/>
      <c r="DE179" s="69"/>
      <c r="DF179" s="69"/>
      <c r="DG179" s="69"/>
      <c r="DH179" s="69"/>
      <c r="DI179" s="69"/>
      <c r="DJ179" s="69"/>
      <c r="DK179" s="69"/>
      <c r="DL179" s="69"/>
      <c r="DM179" s="69"/>
      <c r="DN179" s="69"/>
      <c r="DO179" s="69"/>
      <c r="DP179" s="69"/>
      <c r="DQ179" s="69"/>
      <c r="DR179" s="69"/>
      <c r="DS179" s="69"/>
      <c r="DT179" s="69"/>
      <c r="DU179" s="69"/>
      <c r="DV179" s="69"/>
      <c r="DW179" s="69"/>
      <c r="DX179" s="69"/>
      <c r="DY179" s="69"/>
      <c r="DZ179" s="69"/>
      <c r="EA179" s="69"/>
      <c r="EB179" s="69"/>
      <c r="EC179" s="69"/>
      <c r="ED179" s="69"/>
      <c r="EE179" s="69"/>
      <c r="EF179" s="69"/>
      <c r="EG179" s="69"/>
      <c r="EH179" s="69"/>
      <c r="EI179" s="69"/>
      <c r="EJ179" s="69"/>
      <c r="EK179" s="69"/>
      <c r="EL179" s="69"/>
      <c r="EM179" s="69"/>
      <c r="EN179" s="69"/>
      <c r="EO179" s="69"/>
      <c r="EP179" s="69"/>
      <c r="EQ179" s="69"/>
      <c r="ER179" s="69"/>
      <c r="ES179" s="69"/>
      <c r="ET179" s="69"/>
      <c r="EU179" s="69"/>
      <c r="EV179" s="69"/>
      <c r="EW179" s="69"/>
      <c r="EX179" s="69"/>
      <c r="EY179" s="69"/>
      <c r="EZ179" s="69"/>
      <c r="FA179" s="69"/>
      <c r="FB179" s="69"/>
      <c r="FC179" s="69"/>
      <c r="FD179" s="69"/>
      <c r="FE179" s="69"/>
      <c r="FF179" s="69"/>
      <c r="FG179" s="69"/>
      <c r="FH179" s="69"/>
      <c r="FI179" s="69"/>
      <c r="FJ179" s="69"/>
      <c r="FK179" s="69"/>
      <c r="FL179" s="69"/>
      <c r="FM179" s="69"/>
      <c r="FN179" s="69"/>
      <c r="FO179" s="69"/>
      <c r="FP179" s="69"/>
      <c r="FQ179" s="69"/>
      <c r="FR179" s="69"/>
      <c r="FS179" s="69"/>
      <c r="FT179" s="69"/>
      <c r="FU179" s="69"/>
      <c r="FV179" s="69"/>
      <c r="FW179" s="69"/>
      <c r="FX179" s="69"/>
      <c r="FY179" s="69"/>
      <c r="FZ179" s="69"/>
      <c r="GA179" s="69"/>
      <c r="GB179" s="69"/>
      <c r="GC179" s="69"/>
      <c r="GD179" s="69"/>
      <c r="GE179" s="69"/>
      <c r="GF179" s="69"/>
      <c r="GG179" s="69"/>
      <c r="GH179" s="69"/>
      <c r="GI179" s="69"/>
      <c r="GJ179" s="69"/>
      <c r="GK179" s="69"/>
      <c r="GL179" s="69"/>
      <c r="GM179" s="69"/>
      <c r="GN179" s="69"/>
      <c r="GO179" s="69"/>
      <c r="GP179" s="69"/>
      <c r="GQ179" s="69"/>
      <c r="GR179" s="69"/>
      <c r="GS179" s="69"/>
      <c r="GT179" s="69"/>
      <c r="GU179" s="69"/>
      <c r="GV179" s="69"/>
      <c r="GW179" s="69"/>
      <c r="GX179" s="69"/>
      <c r="GY179" s="69"/>
      <c r="GZ179" s="69"/>
      <c r="HA179" s="69"/>
      <c r="HB179" s="69"/>
      <c r="HC179" s="69"/>
      <c r="HD179" s="69"/>
      <c r="HE179" s="69"/>
      <c r="HF179" s="69"/>
      <c r="HG179" s="69"/>
      <c r="HH179" s="69"/>
      <c r="HI179" s="69"/>
      <c r="HJ179" s="69"/>
      <c r="HK179" s="69"/>
      <c r="HL179" s="69"/>
      <c r="HM179" s="69"/>
      <c r="HN179" s="69"/>
      <c r="HO179" s="69"/>
      <c r="HP179" s="69"/>
      <c r="HQ179" s="69"/>
      <c r="HR179" s="69"/>
      <c r="HS179" s="69"/>
      <c r="HT179" s="69"/>
      <c r="HU179" s="69"/>
      <c r="HV179" s="69"/>
      <c r="HW179" s="69"/>
      <c r="HX179" s="69"/>
      <c r="HY179" s="69"/>
      <c r="HZ179" s="69"/>
      <c r="IA179" s="69"/>
      <c r="IB179" s="69"/>
      <c r="IC179" s="69"/>
      <c r="ID179" s="69"/>
      <c r="IE179" s="69"/>
      <c r="IF179" s="69"/>
      <c r="IG179" s="69"/>
      <c r="IH179" s="69"/>
      <c r="II179" s="69"/>
      <c r="IJ179" s="69"/>
      <c r="IK179" s="69"/>
      <c r="IL179" s="69"/>
      <c r="IM179" s="69"/>
      <c r="IN179" s="69"/>
      <c r="IO179" s="69"/>
      <c r="IP179" s="69"/>
      <c r="IQ179" s="69"/>
      <c r="IR179" s="69"/>
      <c r="IS179" s="69"/>
      <c r="IT179" s="69"/>
      <c r="IU179" s="69"/>
      <c r="IV179" s="69"/>
      <c r="IW179" s="69"/>
      <c r="IX179" s="69"/>
      <c r="IY179" s="69"/>
      <c r="IZ179" s="69"/>
      <c r="JA179" s="69"/>
      <c r="JB179" s="69"/>
      <c r="JC179" s="69"/>
      <c r="JD179" s="69"/>
      <c r="JE179" s="69"/>
    </row>
    <row r="180" customHeight="1" spans="1:265">
      <c r="A180" s="69"/>
      <c r="B180" s="69"/>
      <c r="C180" s="69"/>
      <c r="D180" s="69"/>
      <c r="E180" s="69"/>
      <c r="F180" s="69"/>
      <c r="H180" s="69"/>
      <c r="I180" s="214"/>
      <c r="J180" s="214"/>
      <c r="K180" s="215"/>
      <c r="L180" s="69"/>
      <c r="M180" s="216"/>
      <c r="N180" s="216"/>
      <c r="O180" s="216"/>
      <c r="P180" s="69"/>
      <c r="Q180" s="216"/>
      <c r="R180" s="216"/>
      <c r="S180" s="216"/>
      <c r="T180" s="69"/>
      <c r="U180" s="216"/>
      <c r="V180" s="216"/>
      <c r="W180" s="216"/>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69"/>
      <c r="BO180" s="69"/>
      <c r="BP180" s="69"/>
      <c r="BQ180" s="69"/>
      <c r="BR180" s="69"/>
      <c r="BS180" s="69"/>
      <c r="BT180" s="69"/>
      <c r="BU180" s="69"/>
      <c r="BV180" s="69"/>
      <c r="BW180" s="69"/>
      <c r="BX180" s="69"/>
      <c r="BY180" s="69"/>
      <c r="BZ180" s="69"/>
      <c r="CA180" s="69"/>
      <c r="CB180" s="69"/>
      <c r="CC180" s="69"/>
      <c r="CD180" s="69"/>
      <c r="CE180" s="69"/>
      <c r="CF180" s="69"/>
      <c r="CG180" s="69"/>
      <c r="CH180" s="69"/>
      <c r="CI180" s="69"/>
      <c r="CJ180" s="69"/>
      <c r="CK180" s="69"/>
      <c r="CL180" s="69"/>
      <c r="CM180" s="69"/>
      <c r="CN180" s="69"/>
      <c r="CO180" s="69"/>
      <c r="CP180" s="69"/>
      <c r="CQ180" s="69"/>
      <c r="CR180" s="69"/>
      <c r="CS180" s="69"/>
      <c r="CT180" s="69"/>
      <c r="CU180" s="69"/>
      <c r="CV180" s="69"/>
      <c r="CW180" s="69"/>
      <c r="CX180" s="69"/>
      <c r="CY180" s="69"/>
      <c r="CZ180" s="69"/>
      <c r="DA180" s="69"/>
      <c r="DB180" s="69"/>
      <c r="DC180" s="69"/>
      <c r="DD180" s="69"/>
      <c r="DE180" s="69"/>
      <c r="DF180" s="69"/>
      <c r="DG180" s="69"/>
      <c r="DH180" s="69"/>
      <c r="DI180" s="69"/>
      <c r="DJ180" s="69"/>
      <c r="DK180" s="69"/>
      <c r="DL180" s="69"/>
      <c r="DM180" s="69"/>
      <c r="DN180" s="69"/>
      <c r="DO180" s="69"/>
      <c r="DP180" s="69"/>
      <c r="DQ180" s="69"/>
      <c r="DR180" s="69"/>
      <c r="DS180" s="69"/>
      <c r="DT180" s="69"/>
      <c r="DU180" s="69"/>
      <c r="DV180" s="69"/>
      <c r="DW180" s="69"/>
      <c r="DX180" s="69"/>
      <c r="DY180" s="69"/>
      <c r="DZ180" s="69"/>
      <c r="EA180" s="69"/>
      <c r="EB180" s="69"/>
      <c r="EC180" s="69"/>
      <c r="ED180" s="69"/>
      <c r="EE180" s="69"/>
      <c r="EF180" s="69"/>
      <c r="EG180" s="69"/>
      <c r="EH180" s="69"/>
      <c r="EI180" s="69"/>
      <c r="EJ180" s="69"/>
      <c r="EK180" s="69"/>
      <c r="EL180" s="69"/>
      <c r="EM180" s="69"/>
      <c r="EN180" s="69"/>
      <c r="EO180" s="69"/>
      <c r="EP180" s="69"/>
      <c r="EQ180" s="69"/>
      <c r="ER180" s="69"/>
      <c r="ES180" s="69"/>
      <c r="ET180" s="69"/>
      <c r="EU180" s="69"/>
      <c r="EV180" s="69"/>
      <c r="EW180" s="69"/>
      <c r="EX180" s="69"/>
      <c r="EY180" s="69"/>
      <c r="EZ180" s="69"/>
      <c r="FA180" s="69"/>
      <c r="FB180" s="69"/>
      <c r="FC180" s="69"/>
      <c r="FD180" s="69"/>
      <c r="FE180" s="69"/>
      <c r="FF180" s="69"/>
      <c r="FG180" s="69"/>
      <c r="FH180" s="69"/>
      <c r="FI180" s="69"/>
      <c r="FJ180" s="69"/>
      <c r="FK180" s="69"/>
      <c r="FL180" s="69"/>
      <c r="FM180" s="69"/>
      <c r="FN180" s="69"/>
      <c r="FO180" s="69"/>
      <c r="FP180" s="69"/>
      <c r="FQ180" s="69"/>
      <c r="FR180" s="69"/>
      <c r="FS180" s="69"/>
      <c r="FT180" s="69"/>
      <c r="FU180" s="69"/>
      <c r="FV180" s="69"/>
      <c r="FW180" s="69"/>
      <c r="FX180" s="69"/>
      <c r="FY180" s="69"/>
      <c r="FZ180" s="69"/>
      <c r="GA180" s="69"/>
      <c r="GB180" s="69"/>
      <c r="GC180" s="69"/>
      <c r="GD180" s="69"/>
      <c r="GE180" s="69"/>
      <c r="GF180" s="69"/>
      <c r="GG180" s="69"/>
      <c r="GH180" s="69"/>
      <c r="GI180" s="69"/>
      <c r="GJ180" s="69"/>
      <c r="GK180" s="69"/>
      <c r="GL180" s="69"/>
      <c r="GM180" s="69"/>
      <c r="GN180" s="69"/>
      <c r="GO180" s="69"/>
      <c r="GP180" s="69"/>
      <c r="GQ180" s="69"/>
      <c r="GR180" s="69"/>
      <c r="GS180" s="69"/>
      <c r="GT180" s="69"/>
      <c r="GU180" s="69"/>
      <c r="GV180" s="69"/>
      <c r="GW180" s="69"/>
      <c r="GX180" s="69"/>
      <c r="GY180" s="69"/>
      <c r="GZ180" s="69"/>
      <c r="HA180" s="69"/>
      <c r="HB180" s="69"/>
      <c r="HC180" s="69"/>
      <c r="HD180" s="69"/>
      <c r="HE180" s="69"/>
      <c r="HF180" s="69"/>
      <c r="HG180" s="69"/>
      <c r="HH180" s="69"/>
      <c r="HI180" s="69"/>
      <c r="HJ180" s="69"/>
      <c r="HK180" s="69"/>
      <c r="HL180" s="69"/>
      <c r="HM180" s="69"/>
      <c r="HN180" s="69"/>
      <c r="HO180" s="69"/>
      <c r="HP180" s="69"/>
      <c r="HQ180" s="69"/>
      <c r="HR180" s="69"/>
      <c r="HS180" s="69"/>
      <c r="HT180" s="69"/>
      <c r="HU180" s="69"/>
      <c r="HV180" s="69"/>
      <c r="HW180" s="69"/>
      <c r="HX180" s="69"/>
      <c r="HY180" s="69"/>
      <c r="HZ180" s="69"/>
      <c r="IA180" s="69"/>
      <c r="IB180" s="69"/>
      <c r="IC180" s="69"/>
      <c r="ID180" s="69"/>
      <c r="IE180" s="69"/>
      <c r="IF180" s="69"/>
      <c r="IG180" s="69"/>
      <c r="IH180" s="69"/>
      <c r="II180" s="69"/>
      <c r="IJ180" s="69"/>
      <c r="IK180" s="69"/>
      <c r="IL180" s="69"/>
      <c r="IM180" s="69"/>
      <c r="IN180" s="69"/>
      <c r="IO180" s="69"/>
      <c r="IP180" s="69"/>
      <c r="IQ180" s="69"/>
      <c r="IR180" s="69"/>
      <c r="IS180" s="69"/>
      <c r="IT180" s="69"/>
      <c r="IU180" s="69"/>
      <c r="IV180" s="69"/>
      <c r="IW180" s="69"/>
      <c r="IX180" s="69"/>
      <c r="IY180" s="69"/>
      <c r="IZ180" s="69"/>
      <c r="JA180" s="69"/>
      <c r="JB180" s="69"/>
      <c r="JC180" s="69"/>
      <c r="JD180" s="69"/>
      <c r="JE180" s="69"/>
    </row>
    <row r="181" customHeight="1" spans="1:265">
      <c r="A181" s="69"/>
      <c r="B181" s="69"/>
      <c r="C181" s="69"/>
      <c r="D181" s="69"/>
      <c r="E181" s="69"/>
      <c r="F181" s="69"/>
      <c r="H181" s="69"/>
      <c r="I181" s="214"/>
      <c r="J181" s="214"/>
      <c r="K181" s="215"/>
      <c r="L181" s="69"/>
      <c r="M181" s="216"/>
      <c r="N181" s="216"/>
      <c r="O181" s="216"/>
      <c r="P181" s="69"/>
      <c r="Q181" s="216"/>
      <c r="R181" s="216"/>
      <c r="S181" s="216"/>
      <c r="T181" s="69"/>
      <c r="U181" s="216"/>
      <c r="V181" s="216"/>
      <c r="W181" s="216"/>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c r="BO181" s="69"/>
      <c r="BP181" s="69"/>
      <c r="BQ181" s="69"/>
      <c r="BR181" s="69"/>
      <c r="BS181" s="69"/>
      <c r="BT181" s="69"/>
      <c r="BU181" s="69"/>
      <c r="BV181" s="69"/>
      <c r="BW181" s="69"/>
      <c r="BX181" s="69"/>
      <c r="BY181" s="69"/>
      <c r="BZ181" s="69"/>
      <c r="CA181" s="69"/>
      <c r="CB181" s="69"/>
      <c r="CC181" s="69"/>
      <c r="CD181" s="69"/>
      <c r="CE181" s="69"/>
      <c r="CF181" s="69"/>
      <c r="CG181" s="69"/>
      <c r="CH181" s="69"/>
      <c r="CI181" s="69"/>
      <c r="CJ181" s="69"/>
      <c r="CK181" s="69"/>
      <c r="CL181" s="69"/>
      <c r="CM181" s="69"/>
      <c r="CN181" s="69"/>
      <c r="CO181" s="69"/>
      <c r="CP181" s="69"/>
      <c r="CQ181" s="69"/>
      <c r="CR181" s="69"/>
      <c r="CS181" s="69"/>
      <c r="CT181" s="69"/>
      <c r="CU181" s="69"/>
      <c r="CV181" s="69"/>
      <c r="CW181" s="69"/>
      <c r="CX181" s="69"/>
      <c r="CY181" s="69"/>
      <c r="CZ181" s="69"/>
      <c r="DA181" s="69"/>
      <c r="DB181" s="69"/>
      <c r="DC181" s="69"/>
      <c r="DD181" s="69"/>
      <c r="DE181" s="69"/>
      <c r="DF181" s="69"/>
      <c r="DG181" s="69"/>
      <c r="DH181" s="69"/>
      <c r="DI181" s="69"/>
      <c r="DJ181" s="69"/>
      <c r="DK181" s="69"/>
      <c r="DL181" s="69"/>
      <c r="DM181" s="69"/>
      <c r="DN181" s="69"/>
      <c r="DO181" s="69"/>
      <c r="DP181" s="69"/>
      <c r="DQ181" s="69"/>
      <c r="DR181" s="69"/>
      <c r="DS181" s="69"/>
      <c r="DT181" s="69"/>
      <c r="DU181" s="69"/>
      <c r="DV181" s="69"/>
      <c r="DW181" s="69"/>
      <c r="DX181" s="69"/>
      <c r="DY181" s="69"/>
      <c r="DZ181" s="69"/>
      <c r="EA181" s="69"/>
      <c r="EB181" s="69"/>
      <c r="EC181" s="69"/>
      <c r="ED181" s="69"/>
      <c r="EE181" s="69"/>
      <c r="EF181" s="69"/>
      <c r="EG181" s="69"/>
      <c r="EH181" s="69"/>
      <c r="EI181" s="69"/>
      <c r="EJ181" s="69"/>
      <c r="EK181" s="69"/>
      <c r="EL181" s="69"/>
      <c r="EM181" s="69"/>
      <c r="EN181" s="69"/>
      <c r="EO181" s="69"/>
      <c r="EP181" s="69"/>
      <c r="EQ181" s="69"/>
      <c r="ER181" s="69"/>
      <c r="ES181" s="69"/>
      <c r="ET181" s="69"/>
      <c r="EU181" s="69"/>
      <c r="EV181" s="69"/>
      <c r="EW181" s="69"/>
      <c r="EX181" s="69"/>
      <c r="EY181" s="69"/>
      <c r="EZ181" s="69"/>
      <c r="FA181" s="69"/>
      <c r="FB181" s="69"/>
      <c r="FC181" s="69"/>
      <c r="FD181" s="69"/>
      <c r="FE181" s="69"/>
      <c r="FF181" s="69"/>
      <c r="FG181" s="69"/>
      <c r="FH181" s="69"/>
      <c r="FI181" s="69"/>
      <c r="FJ181" s="69"/>
      <c r="FK181" s="69"/>
      <c r="FL181" s="69"/>
      <c r="FM181" s="69"/>
      <c r="FN181" s="69"/>
      <c r="FO181" s="69"/>
      <c r="FP181" s="69"/>
      <c r="FQ181" s="69"/>
      <c r="FR181" s="69"/>
      <c r="FS181" s="69"/>
      <c r="FT181" s="69"/>
      <c r="FU181" s="69"/>
      <c r="FV181" s="69"/>
      <c r="FW181" s="69"/>
      <c r="FX181" s="69"/>
      <c r="FY181" s="69"/>
      <c r="FZ181" s="69"/>
      <c r="GA181" s="69"/>
      <c r="GB181" s="69"/>
      <c r="GC181" s="69"/>
      <c r="GD181" s="69"/>
      <c r="GE181" s="69"/>
      <c r="GF181" s="69"/>
      <c r="GG181" s="69"/>
      <c r="GH181" s="69"/>
      <c r="GI181" s="69"/>
      <c r="GJ181" s="69"/>
      <c r="GK181" s="69"/>
      <c r="GL181" s="69"/>
      <c r="GM181" s="69"/>
      <c r="GN181" s="69"/>
      <c r="GO181" s="69"/>
      <c r="GP181" s="69"/>
      <c r="GQ181" s="69"/>
      <c r="GR181" s="69"/>
      <c r="GS181" s="69"/>
      <c r="GT181" s="69"/>
      <c r="GU181" s="69"/>
      <c r="GV181" s="69"/>
      <c r="GW181" s="69"/>
      <c r="GX181" s="69"/>
      <c r="GY181" s="69"/>
      <c r="GZ181" s="69"/>
      <c r="HA181" s="69"/>
      <c r="HB181" s="69"/>
      <c r="HC181" s="69"/>
      <c r="HD181" s="69"/>
      <c r="HE181" s="69"/>
      <c r="HF181" s="69"/>
      <c r="HG181" s="69"/>
      <c r="HH181" s="69"/>
      <c r="HI181" s="69"/>
      <c r="HJ181" s="69"/>
      <c r="HK181" s="69"/>
      <c r="HL181" s="69"/>
      <c r="HM181" s="69"/>
      <c r="HN181" s="69"/>
      <c r="HO181" s="69"/>
      <c r="HP181" s="69"/>
      <c r="HQ181" s="69"/>
      <c r="HR181" s="69"/>
      <c r="HS181" s="69"/>
      <c r="HT181" s="69"/>
      <c r="HU181" s="69"/>
      <c r="HV181" s="69"/>
      <c r="HW181" s="69"/>
      <c r="HX181" s="69"/>
      <c r="HY181" s="69"/>
      <c r="HZ181" s="69"/>
      <c r="IA181" s="69"/>
      <c r="IB181" s="69"/>
      <c r="IC181" s="69"/>
      <c r="ID181" s="69"/>
      <c r="IE181" s="69"/>
      <c r="IF181" s="69"/>
      <c r="IG181" s="69"/>
      <c r="IH181" s="69"/>
      <c r="II181" s="69"/>
      <c r="IJ181" s="69"/>
      <c r="IK181" s="69"/>
      <c r="IL181" s="69"/>
      <c r="IM181" s="69"/>
      <c r="IN181" s="69"/>
      <c r="IO181" s="69"/>
      <c r="IP181" s="69"/>
      <c r="IQ181" s="69"/>
      <c r="IR181" s="69"/>
      <c r="IS181" s="69"/>
      <c r="IT181" s="69"/>
      <c r="IU181" s="69"/>
      <c r="IV181" s="69"/>
      <c r="IW181" s="69"/>
      <c r="IX181" s="69"/>
      <c r="IY181" s="69"/>
      <c r="IZ181" s="69"/>
      <c r="JA181" s="69"/>
      <c r="JB181" s="69"/>
      <c r="JC181" s="69"/>
      <c r="JD181" s="69"/>
      <c r="JE181" s="69"/>
    </row>
    <row r="182" customHeight="1" spans="1:265">
      <c r="A182" s="69"/>
      <c r="B182" s="69"/>
      <c r="C182" s="69"/>
      <c r="D182" s="69"/>
      <c r="E182" s="69"/>
      <c r="F182" s="69"/>
      <c r="H182" s="69"/>
      <c r="I182" s="214"/>
      <c r="J182" s="214"/>
      <c r="K182" s="215"/>
      <c r="L182" s="69"/>
      <c r="M182" s="216"/>
      <c r="N182" s="216"/>
      <c r="O182" s="216"/>
      <c r="P182" s="69"/>
      <c r="Q182" s="216"/>
      <c r="R182" s="216"/>
      <c r="S182" s="216"/>
      <c r="T182" s="69"/>
      <c r="U182" s="216"/>
      <c r="V182" s="216"/>
      <c r="W182" s="216"/>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c r="BO182" s="69"/>
      <c r="BP182" s="69"/>
      <c r="BQ182" s="69"/>
      <c r="BR182" s="69"/>
      <c r="BS182" s="69"/>
      <c r="BT182" s="69"/>
      <c r="BU182" s="69"/>
      <c r="BV182" s="69"/>
      <c r="BW182" s="69"/>
      <c r="BX182" s="69"/>
      <c r="BY182" s="69"/>
      <c r="BZ182" s="69"/>
      <c r="CA182" s="69"/>
      <c r="CB182" s="69"/>
      <c r="CC182" s="69"/>
      <c r="CD182" s="69"/>
      <c r="CE182" s="69"/>
      <c r="CF182" s="69"/>
      <c r="CG182" s="69"/>
      <c r="CH182" s="69"/>
      <c r="CI182" s="69"/>
      <c r="CJ182" s="69"/>
      <c r="CK182" s="69"/>
      <c r="CL182" s="69"/>
      <c r="CM182" s="69"/>
      <c r="CN182" s="69"/>
      <c r="CO182" s="69"/>
      <c r="CP182" s="69"/>
      <c r="CQ182" s="69"/>
      <c r="CR182" s="69"/>
      <c r="CS182" s="69"/>
      <c r="CT182" s="69"/>
      <c r="CU182" s="69"/>
      <c r="CV182" s="69"/>
      <c r="CW182" s="69"/>
      <c r="CX182" s="69"/>
      <c r="CY182" s="69"/>
      <c r="CZ182" s="69"/>
      <c r="DA182" s="69"/>
      <c r="DB182" s="69"/>
      <c r="DC182" s="69"/>
      <c r="DD182" s="69"/>
      <c r="DE182" s="69"/>
      <c r="DF182" s="69"/>
      <c r="DG182" s="69"/>
      <c r="DH182" s="69"/>
      <c r="DI182" s="69"/>
      <c r="DJ182" s="69"/>
      <c r="DK182" s="69"/>
      <c r="DL182" s="69"/>
      <c r="DM182" s="69"/>
      <c r="DN182" s="69"/>
      <c r="DO182" s="69"/>
      <c r="DP182" s="69"/>
      <c r="DQ182" s="69"/>
      <c r="DR182" s="69"/>
      <c r="DS182" s="69"/>
      <c r="DT182" s="69"/>
      <c r="DU182" s="69"/>
      <c r="DV182" s="69"/>
      <c r="DW182" s="69"/>
      <c r="DX182" s="69"/>
      <c r="DY182" s="69"/>
      <c r="DZ182" s="69"/>
      <c r="EA182" s="69"/>
      <c r="EB182" s="69"/>
      <c r="EC182" s="69"/>
      <c r="ED182" s="69"/>
      <c r="EE182" s="69"/>
      <c r="EF182" s="69"/>
      <c r="EG182" s="69"/>
      <c r="EH182" s="69"/>
      <c r="EI182" s="69"/>
      <c r="EJ182" s="69"/>
      <c r="EK182" s="69"/>
      <c r="EL182" s="69"/>
      <c r="EM182" s="69"/>
      <c r="EN182" s="69"/>
      <c r="EO182" s="69"/>
      <c r="EP182" s="69"/>
      <c r="EQ182" s="69"/>
      <c r="ER182" s="69"/>
      <c r="ES182" s="69"/>
      <c r="ET182" s="69"/>
      <c r="EU182" s="69"/>
      <c r="EV182" s="69"/>
      <c r="EW182" s="69"/>
      <c r="EX182" s="69"/>
      <c r="EY182" s="69"/>
      <c r="EZ182" s="69"/>
      <c r="FA182" s="69"/>
      <c r="FB182" s="69"/>
      <c r="FC182" s="69"/>
      <c r="FD182" s="69"/>
      <c r="FE182" s="69"/>
      <c r="FF182" s="69"/>
      <c r="FG182" s="69"/>
      <c r="FH182" s="69"/>
      <c r="FI182" s="69"/>
      <c r="FJ182" s="69"/>
      <c r="FK182" s="69"/>
      <c r="FL182" s="69"/>
      <c r="FM182" s="69"/>
      <c r="FN182" s="69"/>
      <c r="FO182" s="69"/>
      <c r="FP182" s="69"/>
      <c r="FQ182" s="69"/>
      <c r="FR182" s="69"/>
      <c r="FS182" s="69"/>
      <c r="FT182" s="69"/>
      <c r="FU182" s="69"/>
      <c r="FV182" s="69"/>
      <c r="FW182" s="69"/>
      <c r="FX182" s="69"/>
      <c r="FY182" s="69"/>
      <c r="FZ182" s="69"/>
      <c r="GA182" s="69"/>
      <c r="GB182" s="69"/>
      <c r="GC182" s="69"/>
      <c r="GD182" s="69"/>
      <c r="GE182" s="69"/>
      <c r="GF182" s="69"/>
      <c r="GG182" s="69"/>
      <c r="GH182" s="69"/>
      <c r="GI182" s="69"/>
      <c r="GJ182" s="69"/>
      <c r="GK182" s="69"/>
      <c r="GL182" s="69"/>
      <c r="GM182" s="69"/>
      <c r="GN182" s="69"/>
      <c r="GO182" s="69"/>
      <c r="GP182" s="69"/>
      <c r="GQ182" s="69"/>
      <c r="GR182" s="69"/>
      <c r="GS182" s="69"/>
      <c r="GT182" s="69"/>
      <c r="GU182" s="69"/>
      <c r="GV182" s="69"/>
      <c r="GW182" s="69"/>
      <c r="GX182" s="69"/>
      <c r="GY182" s="69"/>
      <c r="GZ182" s="69"/>
      <c r="HA182" s="69"/>
      <c r="HB182" s="69"/>
      <c r="HC182" s="69"/>
      <c r="HD182" s="69"/>
      <c r="HE182" s="69"/>
      <c r="HF182" s="69"/>
      <c r="HG182" s="69"/>
      <c r="HH182" s="69"/>
      <c r="HI182" s="69"/>
      <c r="HJ182" s="69"/>
      <c r="HK182" s="69"/>
      <c r="HL182" s="69"/>
      <c r="HM182" s="69"/>
      <c r="HN182" s="69"/>
      <c r="HO182" s="69"/>
      <c r="HP182" s="69"/>
      <c r="HQ182" s="69"/>
      <c r="HR182" s="69"/>
      <c r="HS182" s="69"/>
      <c r="HT182" s="69"/>
      <c r="HU182" s="69"/>
      <c r="HV182" s="69"/>
      <c r="HW182" s="69"/>
      <c r="HX182" s="69"/>
      <c r="HY182" s="69"/>
      <c r="HZ182" s="69"/>
      <c r="IA182" s="69"/>
      <c r="IB182" s="69"/>
      <c r="IC182" s="69"/>
      <c r="ID182" s="69"/>
      <c r="IE182" s="69"/>
      <c r="IF182" s="69"/>
      <c r="IG182" s="69"/>
      <c r="IH182" s="69"/>
      <c r="II182" s="69"/>
      <c r="IJ182" s="69"/>
      <c r="IK182" s="69"/>
      <c r="IL182" s="69"/>
      <c r="IM182" s="69"/>
      <c r="IN182" s="69"/>
      <c r="IO182" s="69"/>
      <c r="IP182" s="69"/>
      <c r="IQ182" s="69"/>
      <c r="IR182" s="69"/>
      <c r="IS182" s="69"/>
      <c r="IT182" s="69"/>
      <c r="IU182" s="69"/>
      <c r="IV182" s="69"/>
      <c r="IW182" s="69"/>
      <c r="IX182" s="69"/>
      <c r="IY182" s="69"/>
      <c r="IZ182" s="69"/>
      <c r="JA182" s="69"/>
      <c r="JB182" s="69"/>
      <c r="JC182" s="69"/>
      <c r="JD182" s="69"/>
      <c r="JE182" s="69"/>
    </row>
    <row r="183" customHeight="1" spans="1:265">
      <c r="A183" s="69"/>
      <c r="B183" s="69"/>
      <c r="C183" s="69"/>
      <c r="D183" s="69"/>
      <c r="E183" s="69"/>
      <c r="F183" s="69"/>
      <c r="H183" s="69"/>
      <c r="I183" s="214"/>
      <c r="J183" s="214"/>
      <c r="K183" s="215"/>
      <c r="L183" s="69"/>
      <c r="M183" s="216"/>
      <c r="N183" s="216"/>
      <c r="O183" s="216"/>
      <c r="P183" s="69"/>
      <c r="Q183" s="216"/>
      <c r="R183" s="216"/>
      <c r="S183" s="216"/>
      <c r="T183" s="69"/>
      <c r="U183" s="216"/>
      <c r="V183" s="216"/>
      <c r="W183" s="216"/>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c r="BO183" s="69"/>
      <c r="BP183" s="69"/>
      <c r="BQ183" s="69"/>
      <c r="BR183" s="69"/>
      <c r="BS183" s="69"/>
      <c r="BT183" s="69"/>
      <c r="BU183" s="69"/>
      <c r="BV183" s="69"/>
      <c r="BW183" s="69"/>
      <c r="BX183" s="69"/>
      <c r="BY183" s="69"/>
      <c r="BZ183" s="69"/>
      <c r="CA183" s="69"/>
      <c r="CB183" s="69"/>
      <c r="CC183" s="69"/>
      <c r="CD183" s="69"/>
      <c r="CE183" s="69"/>
      <c r="CF183" s="69"/>
      <c r="CG183" s="69"/>
      <c r="CH183" s="69"/>
      <c r="CI183" s="69"/>
      <c r="CJ183" s="69"/>
      <c r="CK183" s="69"/>
      <c r="CL183" s="69"/>
      <c r="CM183" s="69"/>
      <c r="CN183" s="69"/>
      <c r="CO183" s="69"/>
      <c r="CP183" s="69"/>
      <c r="CQ183" s="69"/>
      <c r="CR183" s="69"/>
      <c r="CS183" s="69"/>
      <c r="CT183" s="69"/>
      <c r="CU183" s="69"/>
      <c r="CV183" s="69"/>
      <c r="CW183" s="69"/>
      <c r="CX183" s="69"/>
      <c r="CY183" s="69"/>
      <c r="CZ183" s="69"/>
      <c r="DA183" s="69"/>
      <c r="DB183" s="69"/>
      <c r="DC183" s="69"/>
      <c r="DD183" s="69"/>
      <c r="DE183" s="69"/>
      <c r="DF183" s="69"/>
      <c r="DG183" s="69"/>
      <c r="DH183" s="69"/>
      <c r="DI183" s="69"/>
      <c r="DJ183" s="69"/>
      <c r="DK183" s="69"/>
      <c r="DL183" s="69"/>
      <c r="DM183" s="69"/>
      <c r="DN183" s="69"/>
      <c r="DO183" s="69"/>
      <c r="DP183" s="69"/>
      <c r="DQ183" s="69"/>
      <c r="DR183" s="69"/>
      <c r="DS183" s="69"/>
      <c r="DT183" s="69"/>
      <c r="DU183" s="69"/>
      <c r="DV183" s="69"/>
      <c r="DW183" s="69"/>
      <c r="DX183" s="69"/>
      <c r="DY183" s="69"/>
      <c r="DZ183" s="69"/>
      <c r="EA183" s="69"/>
      <c r="EB183" s="69"/>
      <c r="EC183" s="69"/>
      <c r="ED183" s="69"/>
      <c r="EE183" s="69"/>
      <c r="EF183" s="69"/>
      <c r="EG183" s="69"/>
      <c r="EH183" s="69"/>
      <c r="EI183" s="69"/>
      <c r="EJ183" s="69"/>
      <c r="EK183" s="69"/>
      <c r="EL183" s="69"/>
      <c r="EM183" s="69"/>
      <c r="EN183" s="69"/>
      <c r="EO183" s="69"/>
      <c r="EP183" s="69"/>
      <c r="EQ183" s="69"/>
      <c r="ER183" s="69"/>
      <c r="ES183" s="69"/>
      <c r="ET183" s="69"/>
      <c r="EU183" s="69"/>
      <c r="EV183" s="69"/>
      <c r="EW183" s="69"/>
      <c r="EX183" s="69"/>
      <c r="EY183" s="69"/>
      <c r="EZ183" s="69"/>
      <c r="FA183" s="69"/>
      <c r="FB183" s="69"/>
      <c r="FC183" s="69"/>
      <c r="FD183" s="69"/>
      <c r="FE183" s="69"/>
      <c r="FF183" s="69"/>
      <c r="FG183" s="69"/>
      <c r="FH183" s="69"/>
      <c r="FI183" s="69"/>
      <c r="FJ183" s="69"/>
      <c r="FK183" s="69"/>
      <c r="FL183" s="69"/>
      <c r="FM183" s="69"/>
      <c r="FN183" s="69"/>
      <c r="FO183" s="69"/>
      <c r="FP183" s="69"/>
      <c r="FQ183" s="69"/>
      <c r="FR183" s="69"/>
      <c r="FS183" s="69"/>
      <c r="FT183" s="69"/>
      <c r="FU183" s="69"/>
      <c r="FV183" s="69"/>
      <c r="FW183" s="69"/>
      <c r="FX183" s="69"/>
      <c r="FY183" s="69"/>
      <c r="FZ183" s="69"/>
      <c r="GA183" s="69"/>
      <c r="GB183" s="69"/>
      <c r="GC183" s="69"/>
      <c r="GD183" s="69"/>
      <c r="GE183" s="69"/>
      <c r="GF183" s="69"/>
      <c r="GG183" s="69"/>
      <c r="GH183" s="69"/>
      <c r="GI183" s="69"/>
      <c r="GJ183" s="69"/>
      <c r="GK183" s="69"/>
      <c r="GL183" s="69"/>
      <c r="GM183" s="69"/>
      <c r="GN183" s="69"/>
      <c r="GO183" s="69"/>
      <c r="GP183" s="69"/>
      <c r="GQ183" s="69"/>
      <c r="GR183" s="69"/>
      <c r="GS183" s="69"/>
      <c r="GT183" s="69"/>
      <c r="GU183" s="69"/>
      <c r="GV183" s="69"/>
      <c r="GW183" s="69"/>
      <c r="GX183" s="69"/>
      <c r="GY183" s="69"/>
      <c r="GZ183" s="69"/>
      <c r="HA183" s="69"/>
      <c r="HB183" s="69"/>
      <c r="HC183" s="69"/>
      <c r="HD183" s="69"/>
      <c r="HE183" s="69"/>
      <c r="HF183" s="69"/>
      <c r="HG183" s="69"/>
      <c r="HH183" s="69"/>
      <c r="HI183" s="69"/>
      <c r="HJ183" s="69"/>
      <c r="HK183" s="69"/>
      <c r="HL183" s="69"/>
      <c r="HM183" s="69"/>
      <c r="HN183" s="69"/>
      <c r="HO183" s="69"/>
      <c r="HP183" s="69"/>
      <c r="HQ183" s="69"/>
      <c r="HR183" s="69"/>
      <c r="HS183" s="69"/>
      <c r="HT183" s="69"/>
      <c r="HU183" s="69"/>
      <c r="HV183" s="69"/>
      <c r="HW183" s="69"/>
      <c r="HX183" s="69"/>
      <c r="HY183" s="69"/>
      <c r="HZ183" s="69"/>
      <c r="IA183" s="69"/>
      <c r="IB183" s="69"/>
      <c r="IC183" s="69"/>
      <c r="ID183" s="69"/>
      <c r="IE183" s="69"/>
      <c r="IF183" s="69"/>
      <c r="IG183" s="69"/>
      <c r="IH183" s="69"/>
      <c r="II183" s="69"/>
      <c r="IJ183" s="69"/>
      <c r="IK183" s="69"/>
      <c r="IL183" s="69"/>
      <c r="IM183" s="69"/>
      <c r="IN183" s="69"/>
      <c r="IO183" s="69"/>
      <c r="IP183" s="69"/>
      <c r="IQ183" s="69"/>
      <c r="IR183" s="69"/>
      <c r="IS183" s="69"/>
      <c r="IT183" s="69"/>
      <c r="IU183" s="69"/>
      <c r="IV183" s="69"/>
      <c r="IW183" s="69"/>
      <c r="IX183" s="69"/>
      <c r="IY183" s="69"/>
      <c r="IZ183" s="69"/>
      <c r="JA183" s="69"/>
      <c r="JB183" s="69"/>
      <c r="JC183" s="69"/>
      <c r="JD183" s="69"/>
      <c r="JE183" s="69"/>
    </row>
    <row r="184" customHeight="1" spans="1:265">
      <c r="A184" s="69"/>
      <c r="B184" s="69"/>
      <c r="C184" s="69"/>
      <c r="D184" s="69"/>
      <c r="E184" s="69"/>
      <c r="F184" s="69"/>
      <c r="H184" s="69"/>
      <c r="I184" s="214"/>
      <c r="J184" s="214"/>
      <c r="K184" s="215"/>
      <c r="L184" s="69"/>
      <c r="M184" s="216"/>
      <c r="N184" s="216"/>
      <c r="O184" s="216"/>
      <c r="P184" s="69"/>
      <c r="Q184" s="216"/>
      <c r="R184" s="216"/>
      <c r="S184" s="216"/>
      <c r="T184" s="69"/>
      <c r="U184" s="216"/>
      <c r="V184" s="216"/>
      <c r="W184" s="216"/>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c r="BO184" s="69"/>
      <c r="BP184" s="69"/>
      <c r="BQ184" s="69"/>
      <c r="BR184" s="69"/>
      <c r="BS184" s="69"/>
      <c r="BT184" s="69"/>
      <c r="BU184" s="69"/>
      <c r="BV184" s="69"/>
      <c r="BW184" s="69"/>
      <c r="BX184" s="69"/>
      <c r="BY184" s="69"/>
      <c r="BZ184" s="69"/>
      <c r="CA184" s="69"/>
      <c r="CB184" s="69"/>
      <c r="CC184" s="69"/>
      <c r="CD184" s="69"/>
      <c r="CE184" s="69"/>
      <c r="CF184" s="69"/>
      <c r="CG184" s="69"/>
      <c r="CH184" s="69"/>
      <c r="CI184" s="69"/>
      <c r="CJ184" s="69"/>
      <c r="CK184" s="69"/>
      <c r="CL184" s="69"/>
      <c r="CM184" s="69"/>
      <c r="CN184" s="69"/>
      <c r="CO184" s="69"/>
      <c r="CP184" s="69"/>
      <c r="CQ184" s="69"/>
      <c r="CR184" s="69"/>
      <c r="CS184" s="69"/>
      <c r="CT184" s="69"/>
      <c r="CU184" s="69"/>
      <c r="CV184" s="69"/>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c r="DS184" s="69"/>
      <c r="DT184" s="69"/>
      <c r="DU184" s="69"/>
      <c r="DV184" s="69"/>
      <c r="DW184" s="69"/>
      <c r="DX184" s="69"/>
      <c r="DY184" s="69"/>
      <c r="DZ184" s="69"/>
      <c r="EA184" s="69"/>
      <c r="EB184" s="69"/>
      <c r="EC184" s="69"/>
      <c r="ED184" s="69"/>
      <c r="EE184" s="69"/>
      <c r="EF184" s="69"/>
      <c r="EG184" s="69"/>
      <c r="EH184" s="69"/>
      <c r="EI184" s="69"/>
      <c r="EJ184" s="69"/>
      <c r="EK184" s="69"/>
      <c r="EL184" s="69"/>
      <c r="EM184" s="69"/>
      <c r="EN184" s="69"/>
      <c r="EO184" s="69"/>
      <c r="EP184" s="69"/>
      <c r="EQ184" s="69"/>
      <c r="ER184" s="69"/>
      <c r="ES184" s="69"/>
      <c r="ET184" s="69"/>
      <c r="EU184" s="69"/>
      <c r="EV184" s="69"/>
      <c r="EW184" s="69"/>
      <c r="EX184" s="69"/>
      <c r="EY184" s="69"/>
      <c r="EZ184" s="69"/>
      <c r="FA184" s="69"/>
      <c r="FB184" s="69"/>
      <c r="FC184" s="69"/>
      <c r="FD184" s="69"/>
      <c r="FE184" s="69"/>
      <c r="FF184" s="69"/>
      <c r="FG184" s="69"/>
      <c r="FH184" s="69"/>
      <c r="FI184" s="69"/>
      <c r="FJ184" s="69"/>
      <c r="FK184" s="69"/>
      <c r="FL184" s="69"/>
      <c r="FM184" s="69"/>
      <c r="FN184" s="69"/>
      <c r="FO184" s="69"/>
      <c r="FP184" s="69"/>
      <c r="FQ184" s="69"/>
      <c r="FR184" s="69"/>
      <c r="FS184" s="69"/>
      <c r="FT184" s="69"/>
      <c r="FU184" s="69"/>
      <c r="FV184" s="69"/>
      <c r="FW184" s="69"/>
      <c r="FX184" s="69"/>
      <c r="FY184" s="69"/>
      <c r="FZ184" s="69"/>
      <c r="GA184" s="69"/>
      <c r="GB184" s="69"/>
      <c r="GC184" s="69"/>
      <c r="GD184" s="69"/>
      <c r="GE184" s="69"/>
      <c r="GF184" s="69"/>
      <c r="GG184" s="69"/>
      <c r="GH184" s="69"/>
      <c r="GI184" s="69"/>
      <c r="GJ184" s="69"/>
      <c r="GK184" s="69"/>
      <c r="GL184" s="69"/>
      <c r="GM184" s="69"/>
      <c r="GN184" s="69"/>
      <c r="GO184" s="69"/>
      <c r="GP184" s="69"/>
      <c r="GQ184" s="69"/>
      <c r="GR184" s="69"/>
      <c r="GS184" s="69"/>
      <c r="GT184" s="69"/>
      <c r="GU184" s="69"/>
      <c r="GV184" s="69"/>
      <c r="GW184" s="69"/>
      <c r="GX184" s="69"/>
      <c r="GY184" s="69"/>
      <c r="GZ184" s="69"/>
      <c r="HA184" s="69"/>
      <c r="HB184" s="69"/>
      <c r="HC184" s="69"/>
      <c r="HD184" s="69"/>
      <c r="HE184" s="69"/>
      <c r="HF184" s="69"/>
      <c r="HG184" s="69"/>
      <c r="HH184" s="69"/>
      <c r="HI184" s="69"/>
      <c r="HJ184" s="69"/>
      <c r="HK184" s="69"/>
      <c r="HL184" s="69"/>
      <c r="HM184" s="69"/>
      <c r="HN184" s="69"/>
      <c r="HO184" s="69"/>
      <c r="HP184" s="69"/>
      <c r="HQ184" s="69"/>
      <c r="HR184" s="69"/>
      <c r="HS184" s="69"/>
      <c r="HT184" s="69"/>
      <c r="HU184" s="69"/>
      <c r="HV184" s="69"/>
      <c r="HW184" s="69"/>
      <c r="HX184" s="69"/>
      <c r="HY184" s="69"/>
      <c r="HZ184" s="69"/>
      <c r="IA184" s="69"/>
      <c r="IB184" s="69"/>
      <c r="IC184" s="69"/>
      <c r="ID184" s="69"/>
      <c r="IE184" s="69"/>
      <c r="IF184" s="69"/>
      <c r="IG184" s="69"/>
      <c r="IH184" s="69"/>
      <c r="II184" s="69"/>
      <c r="IJ184" s="69"/>
      <c r="IK184" s="69"/>
      <c r="IL184" s="69"/>
      <c r="IM184" s="69"/>
      <c r="IN184" s="69"/>
      <c r="IO184" s="69"/>
      <c r="IP184" s="69"/>
      <c r="IQ184" s="69"/>
      <c r="IR184" s="69"/>
      <c r="IS184" s="69"/>
      <c r="IT184" s="69"/>
      <c r="IU184" s="69"/>
      <c r="IV184" s="69"/>
      <c r="IW184" s="69"/>
      <c r="IX184" s="69"/>
      <c r="IY184" s="69"/>
      <c r="IZ184" s="69"/>
      <c r="JA184" s="69"/>
      <c r="JB184" s="69"/>
      <c r="JC184" s="69"/>
      <c r="JD184" s="69"/>
      <c r="JE184" s="69"/>
    </row>
    <row r="185" customHeight="1" spans="1:265">
      <c r="A185" s="69"/>
      <c r="B185" s="69"/>
      <c r="C185" s="69"/>
      <c r="D185" s="69"/>
      <c r="E185" s="69"/>
      <c r="F185" s="69"/>
      <c r="H185" s="69"/>
      <c r="I185" s="214"/>
      <c r="J185" s="214"/>
      <c r="K185" s="215"/>
      <c r="L185" s="69"/>
      <c r="M185" s="216"/>
      <c r="N185" s="216"/>
      <c r="O185" s="216"/>
      <c r="P185" s="69"/>
      <c r="Q185" s="216"/>
      <c r="R185" s="216"/>
      <c r="S185" s="216"/>
      <c r="T185" s="69"/>
      <c r="U185" s="216"/>
      <c r="V185" s="216"/>
      <c r="W185" s="216"/>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c r="BJ185" s="69"/>
      <c r="BK185" s="69"/>
      <c r="BL185" s="69"/>
      <c r="BM185" s="69"/>
      <c r="BN185" s="69"/>
      <c r="BO185" s="69"/>
      <c r="BP185" s="69"/>
      <c r="BQ185" s="69"/>
      <c r="BR185" s="69"/>
      <c r="BS185" s="69"/>
      <c r="BT185" s="69"/>
      <c r="BU185" s="69"/>
      <c r="BV185" s="69"/>
      <c r="BW185" s="69"/>
      <c r="BX185" s="69"/>
      <c r="BY185" s="69"/>
      <c r="BZ185" s="69"/>
      <c r="CA185" s="69"/>
      <c r="CB185" s="69"/>
      <c r="CC185" s="69"/>
      <c r="CD185" s="69"/>
      <c r="CE185" s="69"/>
      <c r="CF185" s="69"/>
      <c r="CG185" s="69"/>
      <c r="CH185" s="69"/>
      <c r="CI185" s="69"/>
      <c r="CJ185" s="69"/>
      <c r="CK185" s="69"/>
      <c r="CL185" s="69"/>
      <c r="CM185" s="69"/>
      <c r="CN185" s="69"/>
      <c r="CO185" s="69"/>
      <c r="CP185" s="69"/>
      <c r="CQ185" s="69"/>
      <c r="CR185" s="69"/>
      <c r="CS185" s="69"/>
      <c r="CT185" s="69"/>
      <c r="CU185" s="69"/>
      <c r="CV185" s="69"/>
      <c r="CW185" s="69"/>
      <c r="CX185" s="69"/>
      <c r="CY185" s="69"/>
      <c r="CZ185" s="69"/>
      <c r="DA185" s="69"/>
      <c r="DB185" s="69"/>
      <c r="DC185" s="69"/>
      <c r="DD185" s="69"/>
      <c r="DE185" s="69"/>
      <c r="DF185" s="69"/>
      <c r="DG185" s="69"/>
      <c r="DH185" s="69"/>
      <c r="DI185" s="69"/>
      <c r="DJ185" s="69"/>
      <c r="DK185" s="69"/>
      <c r="DL185" s="69"/>
      <c r="DM185" s="69"/>
      <c r="DN185" s="69"/>
      <c r="DO185" s="69"/>
      <c r="DP185" s="69"/>
      <c r="DQ185" s="69"/>
      <c r="DR185" s="69"/>
      <c r="DS185" s="69"/>
      <c r="DT185" s="69"/>
      <c r="DU185" s="69"/>
      <c r="DV185" s="69"/>
      <c r="DW185" s="69"/>
      <c r="DX185" s="69"/>
      <c r="DY185" s="69"/>
      <c r="DZ185" s="69"/>
      <c r="EA185" s="69"/>
      <c r="EB185" s="69"/>
      <c r="EC185" s="69"/>
      <c r="ED185" s="69"/>
      <c r="EE185" s="69"/>
      <c r="EF185" s="69"/>
      <c r="EG185" s="69"/>
      <c r="EH185" s="69"/>
      <c r="EI185" s="69"/>
      <c r="EJ185" s="69"/>
      <c r="EK185" s="69"/>
      <c r="EL185" s="69"/>
      <c r="EM185" s="69"/>
      <c r="EN185" s="69"/>
      <c r="EO185" s="69"/>
      <c r="EP185" s="69"/>
      <c r="EQ185" s="69"/>
      <c r="ER185" s="69"/>
      <c r="ES185" s="69"/>
      <c r="ET185" s="69"/>
      <c r="EU185" s="69"/>
      <c r="EV185" s="69"/>
      <c r="EW185" s="69"/>
      <c r="EX185" s="69"/>
      <c r="EY185" s="69"/>
      <c r="EZ185" s="69"/>
      <c r="FA185" s="69"/>
      <c r="FB185" s="69"/>
      <c r="FC185" s="69"/>
      <c r="FD185" s="69"/>
      <c r="FE185" s="69"/>
      <c r="FF185" s="69"/>
      <c r="FG185" s="69"/>
      <c r="FH185" s="69"/>
      <c r="FI185" s="69"/>
      <c r="FJ185" s="69"/>
      <c r="FK185" s="69"/>
      <c r="FL185" s="69"/>
      <c r="FM185" s="69"/>
      <c r="FN185" s="69"/>
      <c r="FO185" s="69"/>
      <c r="FP185" s="69"/>
      <c r="FQ185" s="69"/>
      <c r="FR185" s="69"/>
      <c r="FS185" s="69"/>
      <c r="FT185" s="69"/>
      <c r="FU185" s="69"/>
      <c r="FV185" s="69"/>
      <c r="FW185" s="69"/>
      <c r="FX185" s="69"/>
      <c r="FY185" s="69"/>
      <c r="FZ185" s="69"/>
      <c r="GA185" s="69"/>
      <c r="GB185" s="69"/>
      <c r="GC185" s="69"/>
      <c r="GD185" s="69"/>
      <c r="GE185" s="69"/>
      <c r="GF185" s="69"/>
      <c r="GG185" s="69"/>
      <c r="GH185" s="69"/>
      <c r="GI185" s="69"/>
      <c r="GJ185" s="69"/>
      <c r="GK185" s="69"/>
      <c r="GL185" s="69"/>
      <c r="GM185" s="69"/>
      <c r="GN185" s="69"/>
      <c r="GO185" s="69"/>
      <c r="GP185" s="69"/>
      <c r="GQ185" s="69"/>
      <c r="GR185" s="69"/>
      <c r="GS185" s="69"/>
      <c r="GT185" s="69"/>
      <c r="GU185" s="69"/>
      <c r="GV185" s="69"/>
      <c r="GW185" s="69"/>
      <c r="GX185" s="69"/>
      <c r="GY185" s="69"/>
      <c r="GZ185" s="69"/>
      <c r="HA185" s="69"/>
      <c r="HB185" s="69"/>
      <c r="HC185" s="69"/>
      <c r="HD185" s="69"/>
      <c r="HE185" s="69"/>
      <c r="HF185" s="69"/>
      <c r="HG185" s="69"/>
      <c r="HH185" s="69"/>
      <c r="HI185" s="69"/>
      <c r="HJ185" s="69"/>
      <c r="HK185" s="69"/>
      <c r="HL185" s="69"/>
      <c r="HM185" s="69"/>
      <c r="HN185" s="69"/>
      <c r="HO185" s="69"/>
      <c r="HP185" s="69"/>
      <c r="HQ185" s="69"/>
      <c r="HR185" s="69"/>
      <c r="HS185" s="69"/>
      <c r="HT185" s="69"/>
      <c r="HU185" s="69"/>
      <c r="HV185" s="69"/>
      <c r="HW185" s="69"/>
      <c r="HX185" s="69"/>
      <c r="HY185" s="69"/>
      <c r="HZ185" s="69"/>
      <c r="IA185" s="69"/>
      <c r="IB185" s="69"/>
      <c r="IC185" s="69"/>
      <c r="ID185" s="69"/>
      <c r="IE185" s="69"/>
      <c r="IF185" s="69"/>
      <c r="IG185" s="69"/>
      <c r="IH185" s="69"/>
      <c r="II185" s="69"/>
      <c r="IJ185" s="69"/>
      <c r="IK185" s="69"/>
      <c r="IL185" s="69"/>
      <c r="IM185" s="69"/>
      <c r="IN185" s="69"/>
      <c r="IO185" s="69"/>
      <c r="IP185" s="69"/>
      <c r="IQ185" s="69"/>
      <c r="IR185" s="69"/>
      <c r="IS185" s="69"/>
      <c r="IT185" s="69"/>
      <c r="IU185" s="69"/>
      <c r="IV185" s="69"/>
      <c r="IW185" s="69"/>
      <c r="IX185" s="69"/>
      <c r="IY185" s="69"/>
      <c r="IZ185" s="69"/>
      <c r="JA185" s="69"/>
      <c r="JB185" s="69"/>
      <c r="JC185" s="69"/>
      <c r="JD185" s="69"/>
      <c r="JE185" s="69"/>
    </row>
    <row r="186" customHeight="1" spans="1:265">
      <c r="A186" s="69"/>
      <c r="B186" s="69"/>
      <c r="C186" s="69"/>
      <c r="D186" s="69"/>
      <c r="E186" s="69"/>
      <c r="F186" s="69"/>
      <c r="H186" s="69"/>
      <c r="I186" s="214"/>
      <c r="J186" s="214"/>
      <c r="K186" s="215"/>
      <c r="L186" s="69"/>
      <c r="M186" s="216"/>
      <c r="N186" s="216"/>
      <c r="O186" s="216"/>
      <c r="P186" s="69"/>
      <c r="Q186" s="216"/>
      <c r="R186" s="216"/>
      <c r="S186" s="216"/>
      <c r="T186" s="69"/>
      <c r="U186" s="216"/>
      <c r="V186" s="216"/>
      <c r="W186" s="216"/>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c r="BO186" s="69"/>
      <c r="BP186" s="69"/>
      <c r="BQ186" s="69"/>
      <c r="BR186" s="69"/>
      <c r="BS186" s="69"/>
      <c r="BT186" s="69"/>
      <c r="BU186" s="69"/>
      <c r="BV186" s="69"/>
      <c r="BW186" s="69"/>
      <c r="BX186" s="69"/>
      <c r="BY186" s="69"/>
      <c r="BZ186" s="69"/>
      <c r="CA186" s="69"/>
      <c r="CB186" s="69"/>
      <c r="CC186" s="69"/>
      <c r="CD186" s="69"/>
      <c r="CE186" s="69"/>
      <c r="CF186" s="69"/>
      <c r="CG186" s="69"/>
      <c r="CH186" s="69"/>
      <c r="CI186" s="69"/>
      <c r="CJ186" s="69"/>
      <c r="CK186" s="69"/>
      <c r="CL186" s="69"/>
      <c r="CM186" s="69"/>
      <c r="CN186" s="69"/>
      <c r="CO186" s="69"/>
      <c r="CP186" s="69"/>
      <c r="CQ186" s="69"/>
      <c r="CR186" s="69"/>
      <c r="CS186" s="69"/>
      <c r="CT186" s="69"/>
      <c r="CU186" s="69"/>
      <c r="CV186" s="69"/>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c r="DV186" s="69"/>
      <c r="DW186" s="69"/>
      <c r="DX186" s="69"/>
      <c r="DY186" s="69"/>
      <c r="DZ186" s="69"/>
      <c r="EA186" s="69"/>
      <c r="EB186" s="69"/>
      <c r="EC186" s="69"/>
      <c r="ED186" s="69"/>
      <c r="EE186" s="69"/>
      <c r="EF186" s="69"/>
      <c r="EG186" s="69"/>
      <c r="EH186" s="69"/>
      <c r="EI186" s="69"/>
      <c r="EJ186" s="69"/>
      <c r="EK186" s="69"/>
      <c r="EL186" s="69"/>
      <c r="EM186" s="69"/>
      <c r="EN186" s="69"/>
      <c r="EO186" s="69"/>
      <c r="EP186" s="69"/>
      <c r="EQ186" s="69"/>
      <c r="ER186" s="69"/>
      <c r="ES186" s="69"/>
      <c r="ET186" s="69"/>
      <c r="EU186" s="69"/>
      <c r="EV186" s="69"/>
      <c r="EW186" s="69"/>
      <c r="EX186" s="69"/>
      <c r="EY186" s="69"/>
      <c r="EZ186" s="69"/>
      <c r="FA186" s="69"/>
      <c r="FB186" s="69"/>
      <c r="FC186" s="69"/>
      <c r="FD186" s="69"/>
      <c r="FE186" s="69"/>
      <c r="FF186" s="69"/>
      <c r="FG186" s="69"/>
      <c r="FH186" s="69"/>
      <c r="FI186" s="69"/>
      <c r="FJ186" s="69"/>
      <c r="FK186" s="69"/>
      <c r="FL186" s="69"/>
      <c r="FM186" s="69"/>
      <c r="FN186" s="69"/>
      <c r="FO186" s="69"/>
      <c r="FP186" s="69"/>
      <c r="FQ186" s="69"/>
      <c r="FR186" s="69"/>
      <c r="FS186" s="69"/>
      <c r="FT186" s="69"/>
      <c r="FU186" s="69"/>
      <c r="FV186" s="69"/>
      <c r="FW186" s="69"/>
      <c r="FX186" s="69"/>
      <c r="FY186" s="69"/>
      <c r="FZ186" s="69"/>
      <c r="GA186" s="69"/>
      <c r="GB186" s="69"/>
      <c r="GC186" s="69"/>
      <c r="GD186" s="69"/>
      <c r="GE186" s="69"/>
      <c r="GF186" s="69"/>
      <c r="GG186" s="69"/>
      <c r="GH186" s="69"/>
      <c r="GI186" s="69"/>
      <c r="GJ186" s="69"/>
      <c r="GK186" s="69"/>
      <c r="GL186" s="69"/>
      <c r="GM186" s="69"/>
      <c r="GN186" s="69"/>
      <c r="GO186" s="69"/>
      <c r="GP186" s="69"/>
      <c r="GQ186" s="69"/>
      <c r="GR186" s="69"/>
      <c r="GS186" s="69"/>
      <c r="GT186" s="69"/>
      <c r="GU186" s="69"/>
      <c r="GV186" s="69"/>
      <c r="GW186" s="69"/>
      <c r="GX186" s="69"/>
      <c r="GY186" s="69"/>
      <c r="GZ186" s="69"/>
      <c r="HA186" s="69"/>
      <c r="HB186" s="69"/>
      <c r="HC186" s="69"/>
      <c r="HD186" s="69"/>
      <c r="HE186" s="69"/>
      <c r="HF186" s="69"/>
      <c r="HG186" s="69"/>
      <c r="HH186" s="69"/>
      <c r="HI186" s="69"/>
      <c r="HJ186" s="69"/>
      <c r="HK186" s="69"/>
      <c r="HL186" s="69"/>
      <c r="HM186" s="69"/>
      <c r="HN186" s="69"/>
      <c r="HO186" s="69"/>
      <c r="HP186" s="69"/>
      <c r="HQ186" s="69"/>
      <c r="HR186" s="69"/>
      <c r="HS186" s="69"/>
      <c r="HT186" s="69"/>
      <c r="HU186" s="69"/>
      <c r="HV186" s="69"/>
      <c r="HW186" s="69"/>
      <c r="HX186" s="69"/>
      <c r="HY186" s="69"/>
      <c r="HZ186" s="69"/>
      <c r="IA186" s="69"/>
      <c r="IB186" s="69"/>
      <c r="IC186" s="69"/>
      <c r="ID186" s="69"/>
      <c r="IE186" s="69"/>
      <c r="IF186" s="69"/>
      <c r="IG186" s="69"/>
      <c r="IH186" s="69"/>
      <c r="II186" s="69"/>
      <c r="IJ186" s="69"/>
      <c r="IK186" s="69"/>
      <c r="IL186" s="69"/>
      <c r="IM186" s="69"/>
      <c r="IN186" s="69"/>
      <c r="IO186" s="69"/>
      <c r="IP186" s="69"/>
      <c r="IQ186" s="69"/>
      <c r="IR186" s="69"/>
      <c r="IS186" s="69"/>
      <c r="IT186" s="69"/>
      <c r="IU186" s="69"/>
      <c r="IV186" s="69"/>
      <c r="IW186" s="69"/>
      <c r="IX186" s="69"/>
      <c r="IY186" s="69"/>
      <c r="IZ186" s="69"/>
      <c r="JA186" s="69"/>
      <c r="JB186" s="69"/>
      <c r="JC186" s="69"/>
      <c r="JD186" s="69"/>
      <c r="JE186" s="69"/>
    </row>
    <row r="187" customHeight="1" spans="1:265">
      <c r="A187" s="69"/>
      <c r="B187" s="69"/>
      <c r="C187" s="69"/>
      <c r="D187" s="69"/>
      <c r="E187" s="69"/>
      <c r="F187" s="69"/>
      <c r="H187" s="69"/>
      <c r="I187" s="214"/>
      <c r="J187" s="214"/>
      <c r="K187" s="215"/>
      <c r="L187" s="69"/>
      <c r="M187" s="216"/>
      <c r="N187" s="216"/>
      <c r="O187" s="216"/>
      <c r="P187" s="69"/>
      <c r="Q187" s="216"/>
      <c r="R187" s="216"/>
      <c r="S187" s="216"/>
      <c r="T187" s="69"/>
      <c r="U187" s="216"/>
      <c r="V187" s="216"/>
      <c r="W187" s="216"/>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c r="BJ187" s="69"/>
      <c r="BK187" s="69"/>
      <c r="BL187" s="69"/>
      <c r="BM187" s="69"/>
      <c r="BN187" s="69"/>
      <c r="BO187" s="69"/>
      <c r="BP187" s="69"/>
      <c r="BQ187" s="69"/>
      <c r="BR187" s="69"/>
      <c r="BS187" s="69"/>
      <c r="BT187" s="69"/>
      <c r="BU187" s="69"/>
      <c r="BV187" s="69"/>
      <c r="BW187" s="69"/>
      <c r="BX187" s="69"/>
      <c r="BY187" s="69"/>
      <c r="BZ187" s="69"/>
      <c r="CA187" s="69"/>
      <c r="CB187" s="69"/>
      <c r="CC187" s="69"/>
      <c r="CD187" s="69"/>
      <c r="CE187" s="69"/>
      <c r="CF187" s="69"/>
      <c r="CG187" s="69"/>
      <c r="CH187" s="69"/>
      <c r="CI187" s="69"/>
      <c r="CJ187" s="69"/>
      <c r="CK187" s="69"/>
      <c r="CL187" s="69"/>
      <c r="CM187" s="69"/>
      <c r="CN187" s="69"/>
      <c r="CO187" s="69"/>
      <c r="CP187" s="69"/>
      <c r="CQ187" s="69"/>
      <c r="CR187" s="69"/>
      <c r="CS187" s="69"/>
      <c r="CT187" s="69"/>
      <c r="CU187" s="69"/>
      <c r="CV187" s="69"/>
      <c r="CW187" s="69"/>
      <c r="CX187" s="69"/>
      <c r="CY187" s="69"/>
      <c r="CZ187" s="69"/>
      <c r="DA187" s="69"/>
      <c r="DB187" s="69"/>
      <c r="DC187" s="69"/>
      <c r="DD187" s="69"/>
      <c r="DE187" s="69"/>
      <c r="DF187" s="69"/>
      <c r="DG187" s="69"/>
      <c r="DH187" s="69"/>
      <c r="DI187" s="69"/>
      <c r="DJ187" s="69"/>
      <c r="DK187" s="69"/>
      <c r="DL187" s="69"/>
      <c r="DM187" s="69"/>
      <c r="DN187" s="69"/>
      <c r="DO187" s="69"/>
      <c r="DP187" s="69"/>
      <c r="DQ187" s="69"/>
      <c r="DR187" s="69"/>
      <c r="DS187" s="69"/>
      <c r="DT187" s="69"/>
      <c r="DU187" s="69"/>
      <c r="DV187" s="69"/>
      <c r="DW187" s="69"/>
      <c r="DX187" s="69"/>
      <c r="DY187" s="69"/>
      <c r="DZ187" s="69"/>
      <c r="EA187" s="69"/>
      <c r="EB187" s="69"/>
      <c r="EC187" s="69"/>
      <c r="ED187" s="69"/>
      <c r="EE187" s="69"/>
      <c r="EF187" s="69"/>
      <c r="EG187" s="69"/>
      <c r="EH187" s="69"/>
      <c r="EI187" s="69"/>
      <c r="EJ187" s="69"/>
      <c r="EK187" s="69"/>
      <c r="EL187" s="69"/>
      <c r="EM187" s="69"/>
      <c r="EN187" s="69"/>
      <c r="EO187" s="69"/>
      <c r="EP187" s="69"/>
      <c r="EQ187" s="69"/>
      <c r="ER187" s="69"/>
      <c r="ES187" s="69"/>
      <c r="ET187" s="69"/>
      <c r="EU187" s="69"/>
      <c r="EV187" s="69"/>
      <c r="EW187" s="69"/>
      <c r="EX187" s="69"/>
      <c r="EY187" s="69"/>
      <c r="EZ187" s="69"/>
      <c r="FA187" s="69"/>
      <c r="FB187" s="69"/>
      <c r="FC187" s="69"/>
      <c r="FD187" s="69"/>
      <c r="FE187" s="69"/>
      <c r="FF187" s="69"/>
      <c r="FG187" s="69"/>
      <c r="FH187" s="69"/>
      <c r="FI187" s="69"/>
      <c r="FJ187" s="69"/>
      <c r="FK187" s="69"/>
      <c r="FL187" s="69"/>
      <c r="FM187" s="69"/>
      <c r="FN187" s="69"/>
      <c r="FO187" s="69"/>
      <c r="FP187" s="69"/>
      <c r="FQ187" s="69"/>
      <c r="FR187" s="69"/>
      <c r="FS187" s="69"/>
      <c r="FT187" s="69"/>
      <c r="FU187" s="69"/>
      <c r="FV187" s="69"/>
      <c r="FW187" s="69"/>
      <c r="FX187" s="69"/>
      <c r="FY187" s="69"/>
      <c r="FZ187" s="69"/>
      <c r="GA187" s="69"/>
      <c r="GB187" s="69"/>
      <c r="GC187" s="69"/>
      <c r="GD187" s="69"/>
      <c r="GE187" s="69"/>
      <c r="GF187" s="69"/>
      <c r="GG187" s="69"/>
      <c r="GH187" s="69"/>
      <c r="GI187" s="69"/>
      <c r="GJ187" s="69"/>
      <c r="GK187" s="69"/>
      <c r="GL187" s="69"/>
      <c r="GM187" s="69"/>
      <c r="GN187" s="69"/>
      <c r="GO187" s="69"/>
      <c r="GP187" s="69"/>
      <c r="GQ187" s="69"/>
      <c r="GR187" s="69"/>
      <c r="GS187" s="69"/>
      <c r="GT187" s="69"/>
      <c r="GU187" s="69"/>
      <c r="GV187" s="69"/>
      <c r="GW187" s="69"/>
      <c r="GX187" s="69"/>
      <c r="GY187" s="69"/>
      <c r="GZ187" s="69"/>
      <c r="HA187" s="69"/>
      <c r="HB187" s="69"/>
      <c r="HC187" s="69"/>
      <c r="HD187" s="69"/>
      <c r="HE187" s="69"/>
      <c r="HF187" s="69"/>
      <c r="HG187" s="69"/>
      <c r="HH187" s="69"/>
      <c r="HI187" s="69"/>
      <c r="HJ187" s="69"/>
      <c r="HK187" s="69"/>
      <c r="HL187" s="69"/>
      <c r="HM187" s="69"/>
      <c r="HN187" s="69"/>
      <c r="HO187" s="69"/>
      <c r="HP187" s="69"/>
      <c r="HQ187" s="69"/>
      <c r="HR187" s="69"/>
      <c r="HS187" s="69"/>
      <c r="HT187" s="69"/>
      <c r="HU187" s="69"/>
      <c r="HV187" s="69"/>
      <c r="HW187" s="69"/>
      <c r="HX187" s="69"/>
      <c r="HY187" s="69"/>
      <c r="HZ187" s="69"/>
      <c r="IA187" s="69"/>
      <c r="IB187" s="69"/>
      <c r="IC187" s="69"/>
      <c r="ID187" s="69"/>
      <c r="IE187" s="69"/>
      <c r="IF187" s="69"/>
      <c r="IG187" s="69"/>
      <c r="IH187" s="69"/>
      <c r="II187" s="69"/>
      <c r="IJ187" s="69"/>
      <c r="IK187" s="69"/>
      <c r="IL187" s="69"/>
      <c r="IM187" s="69"/>
      <c r="IN187" s="69"/>
      <c r="IO187" s="69"/>
      <c r="IP187" s="69"/>
      <c r="IQ187" s="69"/>
      <c r="IR187" s="69"/>
      <c r="IS187" s="69"/>
      <c r="IT187" s="69"/>
      <c r="IU187" s="69"/>
      <c r="IV187" s="69"/>
      <c r="IW187" s="69"/>
      <c r="IX187" s="69"/>
      <c r="IY187" s="69"/>
      <c r="IZ187" s="69"/>
      <c r="JA187" s="69"/>
      <c r="JB187" s="69"/>
      <c r="JC187" s="69"/>
      <c r="JD187" s="69"/>
      <c r="JE187" s="69"/>
    </row>
    <row r="188" customHeight="1" spans="1:265">
      <c r="A188" s="69"/>
      <c r="B188" s="69"/>
      <c r="C188" s="69"/>
      <c r="D188" s="69"/>
      <c r="E188" s="69"/>
      <c r="F188" s="69"/>
      <c r="H188" s="69"/>
      <c r="I188" s="214"/>
      <c r="J188" s="214"/>
      <c r="K188" s="215"/>
      <c r="L188" s="69"/>
      <c r="M188" s="216"/>
      <c r="N188" s="216"/>
      <c r="O188" s="216"/>
      <c r="P188" s="69"/>
      <c r="Q188" s="216"/>
      <c r="R188" s="216"/>
      <c r="S188" s="216"/>
      <c r="T188" s="69"/>
      <c r="U188" s="216"/>
      <c r="V188" s="216"/>
      <c r="W188" s="216"/>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c r="BO188" s="69"/>
      <c r="BP188" s="69"/>
      <c r="BQ188" s="69"/>
      <c r="BR188" s="69"/>
      <c r="BS188" s="69"/>
      <c r="BT188" s="69"/>
      <c r="BU188" s="69"/>
      <c r="BV188" s="69"/>
      <c r="BW188" s="69"/>
      <c r="BX188" s="69"/>
      <c r="BY188" s="69"/>
      <c r="BZ188" s="69"/>
      <c r="CA188" s="69"/>
      <c r="CB188" s="69"/>
      <c r="CC188" s="69"/>
      <c r="CD188" s="69"/>
      <c r="CE188" s="69"/>
      <c r="CF188" s="69"/>
      <c r="CG188" s="69"/>
      <c r="CH188" s="69"/>
      <c r="CI188" s="69"/>
      <c r="CJ188" s="69"/>
      <c r="CK188" s="69"/>
      <c r="CL188" s="69"/>
      <c r="CM188" s="69"/>
      <c r="CN188" s="69"/>
      <c r="CO188" s="69"/>
      <c r="CP188" s="69"/>
      <c r="CQ188" s="69"/>
      <c r="CR188" s="69"/>
      <c r="CS188" s="69"/>
      <c r="CT188" s="69"/>
      <c r="CU188" s="69"/>
      <c r="CV188" s="69"/>
      <c r="CW188" s="69"/>
      <c r="CX188" s="69"/>
      <c r="CY188" s="69"/>
      <c r="CZ188" s="69"/>
      <c r="DA188" s="69"/>
      <c r="DB188" s="69"/>
      <c r="DC188" s="69"/>
      <c r="DD188" s="69"/>
      <c r="DE188" s="69"/>
      <c r="DF188" s="69"/>
      <c r="DG188" s="69"/>
      <c r="DH188" s="69"/>
      <c r="DI188" s="69"/>
      <c r="DJ188" s="69"/>
      <c r="DK188" s="69"/>
      <c r="DL188" s="69"/>
      <c r="DM188" s="69"/>
      <c r="DN188" s="69"/>
      <c r="DO188" s="69"/>
      <c r="DP188" s="69"/>
      <c r="DQ188" s="69"/>
      <c r="DR188" s="69"/>
      <c r="DS188" s="69"/>
      <c r="DT188" s="69"/>
      <c r="DU188" s="69"/>
      <c r="DV188" s="69"/>
      <c r="DW188" s="69"/>
      <c r="DX188" s="69"/>
      <c r="DY188" s="69"/>
      <c r="DZ188" s="69"/>
      <c r="EA188" s="69"/>
      <c r="EB188" s="69"/>
      <c r="EC188" s="69"/>
      <c r="ED188" s="69"/>
      <c r="EE188" s="69"/>
      <c r="EF188" s="69"/>
      <c r="EG188" s="69"/>
      <c r="EH188" s="69"/>
      <c r="EI188" s="69"/>
      <c r="EJ188" s="69"/>
      <c r="EK188" s="69"/>
      <c r="EL188" s="69"/>
      <c r="EM188" s="69"/>
      <c r="EN188" s="69"/>
      <c r="EO188" s="69"/>
      <c r="EP188" s="69"/>
      <c r="EQ188" s="69"/>
      <c r="ER188" s="69"/>
      <c r="ES188" s="69"/>
      <c r="ET188" s="69"/>
      <c r="EU188" s="69"/>
      <c r="EV188" s="69"/>
      <c r="EW188" s="69"/>
      <c r="EX188" s="69"/>
      <c r="EY188" s="69"/>
      <c r="EZ188" s="69"/>
      <c r="FA188" s="69"/>
      <c r="FB188" s="69"/>
      <c r="FC188" s="69"/>
      <c r="FD188" s="69"/>
      <c r="FE188" s="69"/>
      <c r="FF188" s="69"/>
      <c r="FG188" s="69"/>
      <c r="FH188" s="69"/>
      <c r="FI188" s="69"/>
      <c r="FJ188" s="69"/>
      <c r="FK188" s="69"/>
      <c r="FL188" s="69"/>
      <c r="FM188" s="69"/>
      <c r="FN188" s="69"/>
      <c r="FO188" s="69"/>
      <c r="FP188" s="69"/>
      <c r="FQ188" s="69"/>
      <c r="FR188" s="69"/>
      <c r="FS188" s="69"/>
      <c r="FT188" s="69"/>
      <c r="FU188" s="69"/>
      <c r="FV188" s="69"/>
      <c r="FW188" s="69"/>
      <c r="FX188" s="69"/>
      <c r="FY188" s="69"/>
      <c r="FZ188" s="69"/>
      <c r="GA188" s="69"/>
      <c r="GB188" s="69"/>
      <c r="GC188" s="69"/>
      <c r="GD188" s="69"/>
      <c r="GE188" s="69"/>
      <c r="GF188" s="69"/>
      <c r="GG188" s="69"/>
      <c r="GH188" s="69"/>
      <c r="GI188" s="69"/>
      <c r="GJ188" s="69"/>
      <c r="GK188" s="69"/>
      <c r="GL188" s="69"/>
      <c r="GM188" s="69"/>
      <c r="GN188" s="69"/>
      <c r="GO188" s="69"/>
      <c r="GP188" s="69"/>
      <c r="GQ188" s="69"/>
      <c r="GR188" s="69"/>
      <c r="GS188" s="69"/>
      <c r="GT188" s="69"/>
      <c r="GU188" s="69"/>
      <c r="GV188" s="69"/>
      <c r="GW188" s="69"/>
      <c r="GX188" s="69"/>
      <c r="GY188" s="69"/>
      <c r="GZ188" s="69"/>
      <c r="HA188" s="69"/>
      <c r="HB188" s="69"/>
      <c r="HC188" s="69"/>
      <c r="HD188" s="69"/>
      <c r="HE188" s="69"/>
      <c r="HF188" s="69"/>
      <c r="HG188" s="69"/>
      <c r="HH188" s="69"/>
      <c r="HI188" s="69"/>
      <c r="HJ188" s="69"/>
      <c r="HK188" s="69"/>
      <c r="HL188" s="69"/>
      <c r="HM188" s="69"/>
      <c r="HN188" s="69"/>
      <c r="HO188" s="69"/>
      <c r="HP188" s="69"/>
      <c r="HQ188" s="69"/>
      <c r="HR188" s="69"/>
      <c r="HS188" s="69"/>
      <c r="HT188" s="69"/>
      <c r="HU188" s="69"/>
      <c r="HV188" s="69"/>
      <c r="HW188" s="69"/>
      <c r="HX188" s="69"/>
      <c r="HY188" s="69"/>
      <c r="HZ188" s="69"/>
      <c r="IA188" s="69"/>
      <c r="IB188" s="69"/>
      <c r="IC188" s="69"/>
      <c r="ID188" s="69"/>
      <c r="IE188" s="69"/>
      <c r="IF188" s="69"/>
      <c r="IG188" s="69"/>
      <c r="IH188" s="69"/>
      <c r="II188" s="69"/>
      <c r="IJ188" s="69"/>
      <c r="IK188" s="69"/>
      <c r="IL188" s="69"/>
      <c r="IM188" s="69"/>
      <c r="IN188" s="69"/>
      <c r="IO188" s="69"/>
      <c r="IP188" s="69"/>
      <c r="IQ188" s="69"/>
      <c r="IR188" s="69"/>
      <c r="IS188" s="69"/>
      <c r="IT188" s="69"/>
      <c r="IU188" s="69"/>
      <c r="IV188" s="69"/>
      <c r="IW188" s="69"/>
      <c r="IX188" s="69"/>
      <c r="IY188" s="69"/>
      <c r="IZ188" s="69"/>
      <c r="JA188" s="69"/>
      <c r="JB188" s="69"/>
      <c r="JC188" s="69"/>
      <c r="JD188" s="69"/>
      <c r="JE188" s="69"/>
    </row>
    <row r="189" customHeight="1" spans="1:265">
      <c r="A189" s="69"/>
      <c r="B189" s="69"/>
      <c r="C189" s="69"/>
      <c r="D189" s="69"/>
      <c r="E189" s="69"/>
      <c r="F189" s="69"/>
      <c r="H189" s="69"/>
      <c r="I189" s="214"/>
      <c r="J189" s="214"/>
      <c r="K189" s="215"/>
      <c r="L189" s="69"/>
      <c r="M189" s="216"/>
      <c r="N189" s="216"/>
      <c r="O189" s="216"/>
      <c r="P189" s="69"/>
      <c r="Q189" s="216"/>
      <c r="R189" s="216"/>
      <c r="S189" s="216"/>
      <c r="T189" s="69"/>
      <c r="U189" s="216"/>
      <c r="V189" s="216"/>
      <c r="W189" s="216"/>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c r="BJ189" s="69"/>
      <c r="BK189" s="69"/>
      <c r="BL189" s="69"/>
      <c r="BM189" s="69"/>
      <c r="BN189" s="69"/>
      <c r="BO189" s="69"/>
      <c r="BP189" s="69"/>
      <c r="BQ189" s="69"/>
      <c r="BR189" s="69"/>
      <c r="BS189" s="69"/>
      <c r="BT189" s="69"/>
      <c r="BU189" s="69"/>
      <c r="BV189" s="69"/>
      <c r="BW189" s="69"/>
      <c r="BX189" s="69"/>
      <c r="BY189" s="69"/>
      <c r="BZ189" s="69"/>
      <c r="CA189" s="69"/>
      <c r="CB189" s="69"/>
      <c r="CC189" s="69"/>
      <c r="CD189" s="69"/>
      <c r="CE189" s="69"/>
      <c r="CF189" s="69"/>
      <c r="CG189" s="69"/>
      <c r="CH189" s="69"/>
      <c r="CI189" s="69"/>
      <c r="CJ189" s="69"/>
      <c r="CK189" s="69"/>
      <c r="CL189" s="69"/>
      <c r="CM189" s="69"/>
      <c r="CN189" s="69"/>
      <c r="CO189" s="69"/>
      <c r="CP189" s="69"/>
      <c r="CQ189" s="69"/>
      <c r="CR189" s="69"/>
      <c r="CS189" s="69"/>
      <c r="CT189" s="69"/>
      <c r="CU189" s="69"/>
      <c r="CV189" s="69"/>
      <c r="CW189" s="69"/>
      <c r="CX189" s="69"/>
      <c r="CY189" s="69"/>
      <c r="CZ189" s="69"/>
      <c r="DA189" s="69"/>
      <c r="DB189" s="69"/>
      <c r="DC189" s="69"/>
      <c r="DD189" s="69"/>
      <c r="DE189" s="69"/>
      <c r="DF189" s="69"/>
      <c r="DG189" s="69"/>
      <c r="DH189" s="69"/>
      <c r="DI189" s="69"/>
      <c r="DJ189" s="69"/>
      <c r="DK189" s="69"/>
      <c r="DL189" s="69"/>
      <c r="DM189" s="69"/>
      <c r="DN189" s="69"/>
      <c r="DO189" s="69"/>
      <c r="DP189" s="69"/>
      <c r="DQ189" s="69"/>
      <c r="DR189" s="69"/>
      <c r="DS189" s="69"/>
      <c r="DT189" s="69"/>
      <c r="DU189" s="69"/>
      <c r="DV189" s="69"/>
      <c r="DW189" s="69"/>
      <c r="DX189" s="69"/>
      <c r="DY189" s="69"/>
      <c r="DZ189" s="69"/>
      <c r="EA189" s="69"/>
      <c r="EB189" s="69"/>
      <c r="EC189" s="69"/>
      <c r="ED189" s="69"/>
      <c r="EE189" s="69"/>
      <c r="EF189" s="69"/>
      <c r="EG189" s="69"/>
      <c r="EH189" s="69"/>
      <c r="EI189" s="69"/>
      <c r="EJ189" s="69"/>
      <c r="EK189" s="69"/>
      <c r="EL189" s="69"/>
      <c r="EM189" s="69"/>
      <c r="EN189" s="69"/>
      <c r="EO189" s="69"/>
      <c r="EP189" s="69"/>
      <c r="EQ189" s="69"/>
      <c r="ER189" s="69"/>
      <c r="ES189" s="69"/>
      <c r="ET189" s="69"/>
      <c r="EU189" s="69"/>
      <c r="EV189" s="69"/>
      <c r="EW189" s="69"/>
      <c r="EX189" s="69"/>
      <c r="EY189" s="69"/>
      <c r="EZ189" s="69"/>
      <c r="FA189" s="69"/>
      <c r="FB189" s="69"/>
      <c r="FC189" s="69"/>
      <c r="FD189" s="69"/>
      <c r="FE189" s="69"/>
      <c r="FF189" s="69"/>
      <c r="FG189" s="69"/>
      <c r="FH189" s="69"/>
      <c r="FI189" s="69"/>
      <c r="FJ189" s="69"/>
      <c r="FK189" s="69"/>
      <c r="FL189" s="69"/>
      <c r="FM189" s="69"/>
      <c r="FN189" s="69"/>
      <c r="FO189" s="69"/>
      <c r="FP189" s="69"/>
      <c r="FQ189" s="69"/>
      <c r="FR189" s="69"/>
      <c r="FS189" s="69"/>
      <c r="FT189" s="69"/>
      <c r="FU189" s="69"/>
      <c r="FV189" s="69"/>
      <c r="FW189" s="69"/>
      <c r="FX189" s="69"/>
      <c r="FY189" s="69"/>
      <c r="FZ189" s="69"/>
      <c r="GA189" s="69"/>
      <c r="GB189" s="69"/>
      <c r="GC189" s="69"/>
      <c r="GD189" s="69"/>
      <c r="GE189" s="69"/>
      <c r="GF189" s="69"/>
      <c r="GG189" s="69"/>
      <c r="GH189" s="69"/>
      <c r="GI189" s="69"/>
      <c r="GJ189" s="69"/>
      <c r="GK189" s="69"/>
      <c r="GL189" s="69"/>
      <c r="GM189" s="69"/>
      <c r="GN189" s="69"/>
      <c r="GO189" s="69"/>
      <c r="GP189" s="69"/>
      <c r="GQ189" s="69"/>
      <c r="GR189" s="69"/>
      <c r="GS189" s="69"/>
      <c r="GT189" s="69"/>
      <c r="GU189" s="69"/>
      <c r="GV189" s="69"/>
      <c r="GW189" s="69"/>
      <c r="GX189" s="69"/>
      <c r="GY189" s="69"/>
      <c r="GZ189" s="69"/>
      <c r="HA189" s="69"/>
      <c r="HB189" s="69"/>
      <c r="HC189" s="69"/>
      <c r="HD189" s="69"/>
      <c r="HE189" s="69"/>
      <c r="HF189" s="69"/>
      <c r="HG189" s="69"/>
      <c r="HH189" s="69"/>
      <c r="HI189" s="69"/>
      <c r="HJ189" s="69"/>
      <c r="HK189" s="69"/>
      <c r="HL189" s="69"/>
      <c r="HM189" s="69"/>
      <c r="HN189" s="69"/>
      <c r="HO189" s="69"/>
      <c r="HP189" s="69"/>
      <c r="HQ189" s="69"/>
      <c r="HR189" s="69"/>
      <c r="HS189" s="69"/>
      <c r="HT189" s="69"/>
      <c r="HU189" s="69"/>
      <c r="HV189" s="69"/>
      <c r="HW189" s="69"/>
      <c r="HX189" s="69"/>
      <c r="HY189" s="69"/>
      <c r="HZ189" s="69"/>
      <c r="IA189" s="69"/>
      <c r="IB189" s="69"/>
      <c r="IC189" s="69"/>
      <c r="ID189" s="69"/>
      <c r="IE189" s="69"/>
      <c r="IF189" s="69"/>
      <c r="IG189" s="69"/>
      <c r="IH189" s="69"/>
      <c r="II189" s="69"/>
      <c r="IJ189" s="69"/>
      <c r="IK189" s="69"/>
      <c r="IL189" s="69"/>
      <c r="IM189" s="69"/>
      <c r="IN189" s="69"/>
      <c r="IO189" s="69"/>
      <c r="IP189" s="69"/>
      <c r="IQ189" s="69"/>
      <c r="IR189" s="69"/>
      <c r="IS189" s="69"/>
      <c r="IT189" s="69"/>
      <c r="IU189" s="69"/>
      <c r="IV189" s="69"/>
      <c r="IW189" s="69"/>
      <c r="IX189" s="69"/>
      <c r="IY189" s="69"/>
      <c r="IZ189" s="69"/>
      <c r="JA189" s="69"/>
      <c r="JB189" s="69"/>
      <c r="JC189" s="69"/>
      <c r="JD189" s="69"/>
      <c r="JE189" s="69"/>
    </row>
  </sheetData>
  <autoFilter ref="A2:AM134">
    <filterColumn colId="4">
      <filters blank="1">
        <filter val="已发送"/>
        <filter val="已制作更换"/>
        <filter val="已自行更换"/>
        <filter val="自行制作更换"/>
        <filter val="已下单"/>
        <filter val="已重做下单"/>
        <filter val="已重新下单"/>
        <filter val="6.15已下单"/>
        <filter val="新店，已自行下单"/>
        <filter val="否"/>
      </filters>
    </filterColumn>
    <extLst/>
  </autoFilter>
  <mergeCells count="48">
    <mergeCell ref="A1:AK1"/>
    <mergeCell ref="X6:Y6"/>
    <mergeCell ref="B3:B8"/>
    <mergeCell ref="B9:B34"/>
    <mergeCell ref="B35:B53"/>
    <mergeCell ref="B54:B66"/>
    <mergeCell ref="B67:B72"/>
    <mergeCell ref="B73:B96"/>
    <mergeCell ref="B99:B104"/>
    <mergeCell ref="B105:B118"/>
    <mergeCell ref="B119:B132"/>
    <mergeCell ref="C4:C5"/>
    <mergeCell ref="C6:C7"/>
    <mergeCell ref="C9:C12"/>
    <mergeCell ref="C13:C14"/>
    <mergeCell ref="C16:C19"/>
    <mergeCell ref="C20:C27"/>
    <mergeCell ref="C29:C32"/>
    <mergeCell ref="C33:C34"/>
    <mergeCell ref="C36:C37"/>
    <mergeCell ref="C39:C40"/>
    <mergeCell ref="C42:C46"/>
    <mergeCell ref="C48:C50"/>
    <mergeCell ref="C52:C53"/>
    <mergeCell ref="C54:C56"/>
    <mergeCell ref="C57:C58"/>
    <mergeCell ref="C59:C63"/>
    <mergeCell ref="C64:C66"/>
    <mergeCell ref="C67:C71"/>
    <mergeCell ref="C74:C78"/>
    <mergeCell ref="C79:C83"/>
    <mergeCell ref="C84:C96"/>
    <mergeCell ref="C97:C98"/>
    <mergeCell ref="C99:C102"/>
    <mergeCell ref="C105:C109"/>
    <mergeCell ref="C111:C112"/>
    <mergeCell ref="C113:C114"/>
    <mergeCell ref="C116:C117"/>
    <mergeCell ref="C119:C120"/>
    <mergeCell ref="C124:C126"/>
    <mergeCell ref="C128:C132"/>
    <mergeCell ref="F4:F5"/>
    <mergeCell ref="Z4:Z5"/>
    <mergeCell ref="AA4:AA5"/>
    <mergeCell ref="AA9:AA11"/>
    <mergeCell ref="AA16:AA21"/>
    <mergeCell ref="AA29:AA32"/>
    <mergeCell ref="AB4:AB5"/>
  </mergeCells>
  <hyperlinks>
    <hyperlink ref="AA13" r:id="rId1" display="\\192.168.1.8\企划部\2021 OMI全国网点灯箱\福建OMI\福建时尚\直营店铺\厦大访客中心" tooltip="\\192.168.1.8\企划部\2021 OMI全国网点灯箱\福建OMI\福建时尚\直营店铺\厦大访客中心"/>
    <hyperlink ref="AA16" r:id="rId2" display="\\192.168.1.8\企划部\2021 OMI全国网点灯箱\福建OMI\福建OMI\福建OMI客户\2021春夏灯箱画（黄尧鸿） "/>
    <hyperlink ref="AA6" r:id="rId3" display="\\192.168.1.8\企划部\2021 OMI全国网点灯箱\1视频LED\广东 莫美琳区"/>
    <hyperlink ref="AA9" r:id="rId4" display="\\192.168.1.8\企划部\2021 OMI全国网点灯箱\福建OMI\福建OMI\直营店1"/>
    <hyperlink ref="AA12" r:id="rId5" display="\\192.168.1.8\企划部\2021 OMI全国网点灯箱\1视频LED\福建直营"/>
  </hyperlinks>
  <printOptions horizontalCentered="1" verticalCentered="1"/>
  <pageMargins left="0.389583333333333" right="0.389583333333333" top="0.389583333333333" bottom="0.389583333333333" header="0.509722222222222" footer="0.509722222222222"/>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60"/>
  <sheetViews>
    <sheetView zoomScale="115" zoomScaleNormal="115" workbookViewId="0">
      <selection activeCell="M18" sqref="M18"/>
    </sheetView>
  </sheetViews>
  <sheetFormatPr defaultColWidth="8.875" defaultRowHeight="13.5"/>
  <cols>
    <col min="1" max="1" width="6.5" style="1" customWidth="1"/>
    <col min="2" max="2" width="28.25" style="1" customWidth="1"/>
    <col min="3" max="3" width="19.5" style="1" customWidth="1"/>
    <col min="4" max="4" width="26.5" style="1" customWidth="1"/>
    <col min="5" max="8" width="10.5" style="1" hidden="1" customWidth="1"/>
    <col min="9" max="9" width="29.125" style="1" hidden="1" customWidth="1"/>
    <col min="10" max="11" width="8.875" style="2"/>
    <col min="12" max="16384" width="8.875" style="1"/>
  </cols>
  <sheetData>
    <row r="1" ht="18.75" spans="2:11">
      <c r="B1" s="3" t="s">
        <v>881</v>
      </c>
      <c r="C1" s="4" t="s">
        <v>3</v>
      </c>
      <c r="D1" s="4" t="s">
        <v>882</v>
      </c>
      <c r="E1" s="4" t="s">
        <v>883</v>
      </c>
      <c r="F1" s="4"/>
      <c r="G1" s="4"/>
      <c r="H1" s="4"/>
      <c r="I1" s="11" t="s">
        <v>884</v>
      </c>
      <c r="J1" s="30" t="s">
        <v>885</v>
      </c>
      <c r="K1" s="31"/>
    </row>
    <row r="2" ht="18" spans="2:11">
      <c r="B2" s="5"/>
      <c r="C2" s="6" t="s">
        <v>3</v>
      </c>
      <c r="D2" s="6"/>
      <c r="E2" s="6" t="s">
        <v>35</v>
      </c>
      <c r="F2" s="6" t="s">
        <v>46</v>
      </c>
      <c r="G2" s="6" t="s">
        <v>886</v>
      </c>
      <c r="H2" s="6" t="s">
        <v>887</v>
      </c>
      <c r="I2" s="32"/>
      <c r="J2" s="33"/>
      <c r="K2" s="34"/>
    </row>
    <row r="3" ht="16.5" spans="2:11">
      <c r="B3" s="7" t="s">
        <v>888</v>
      </c>
      <c r="C3" s="8" t="s">
        <v>889</v>
      </c>
      <c r="D3" s="8" t="s">
        <v>890</v>
      </c>
      <c r="E3" s="8">
        <v>17</v>
      </c>
      <c r="F3" s="8">
        <v>1</v>
      </c>
      <c r="G3" s="8"/>
      <c r="H3" s="8">
        <v>18</v>
      </c>
      <c r="I3" s="35" t="s">
        <v>891</v>
      </c>
      <c r="J3" s="36" t="s">
        <v>892</v>
      </c>
      <c r="K3" s="37"/>
    </row>
    <row r="4" ht="16.5" spans="2:11">
      <c r="B4" s="9"/>
      <c r="C4" s="8" t="s">
        <v>893</v>
      </c>
      <c r="D4" s="8" t="s">
        <v>894</v>
      </c>
      <c r="E4" s="8"/>
      <c r="F4" s="8">
        <v>7</v>
      </c>
      <c r="G4" s="8">
        <v>4</v>
      </c>
      <c r="H4" s="8">
        <v>11</v>
      </c>
      <c r="I4" s="38"/>
      <c r="J4" s="39"/>
      <c r="K4" s="40"/>
    </row>
    <row r="5" ht="16.5" spans="2:11">
      <c r="B5" s="9"/>
      <c r="C5" s="8" t="s">
        <v>893</v>
      </c>
      <c r="D5" s="8" t="s">
        <v>895</v>
      </c>
      <c r="E5" s="8">
        <v>9</v>
      </c>
      <c r="F5" s="8">
        <v>9</v>
      </c>
      <c r="G5" s="8"/>
      <c r="H5" s="8">
        <v>18</v>
      </c>
      <c r="I5" s="38"/>
      <c r="J5" s="39"/>
      <c r="K5" s="40"/>
    </row>
    <row r="6" ht="16.5" spans="2:11">
      <c r="B6" s="9"/>
      <c r="C6" s="8" t="s">
        <v>893</v>
      </c>
      <c r="D6" s="8" t="s">
        <v>896</v>
      </c>
      <c r="E6" s="8" t="s">
        <v>897</v>
      </c>
      <c r="F6" s="8" t="s">
        <v>898</v>
      </c>
      <c r="G6" s="8"/>
      <c r="H6" s="8" t="s">
        <v>899</v>
      </c>
      <c r="I6" s="38"/>
      <c r="J6" s="39"/>
      <c r="K6" s="40"/>
    </row>
    <row r="7" ht="16.5" spans="2:11">
      <c r="B7" s="9"/>
      <c r="C7" s="8" t="s">
        <v>893</v>
      </c>
      <c r="D7" s="8" t="s">
        <v>900</v>
      </c>
      <c r="E7" s="8">
        <v>1</v>
      </c>
      <c r="F7" s="8"/>
      <c r="G7" s="8"/>
      <c r="H7" s="8">
        <v>1</v>
      </c>
      <c r="I7" s="38"/>
      <c r="J7" s="39"/>
      <c r="K7" s="40"/>
    </row>
    <row r="8" ht="16.5" spans="2:11">
      <c r="B8" s="9"/>
      <c r="C8" s="8" t="s">
        <v>893</v>
      </c>
      <c r="D8" s="8" t="s">
        <v>901</v>
      </c>
      <c r="E8" s="8">
        <v>3</v>
      </c>
      <c r="F8" s="8"/>
      <c r="G8" s="8"/>
      <c r="H8" s="8">
        <v>3</v>
      </c>
      <c r="I8" s="38"/>
      <c r="J8" s="39"/>
      <c r="K8" s="40"/>
    </row>
    <row r="9" ht="16.5" spans="2:11">
      <c r="B9" s="9"/>
      <c r="C9" s="8" t="s">
        <v>893</v>
      </c>
      <c r="D9" s="8" t="s">
        <v>902</v>
      </c>
      <c r="E9" s="8"/>
      <c r="F9" s="8">
        <v>6</v>
      </c>
      <c r="G9" s="8"/>
      <c r="H9" s="8">
        <v>6</v>
      </c>
      <c r="I9" s="38"/>
      <c r="J9" s="39"/>
      <c r="K9" s="40"/>
    </row>
    <row r="10" ht="16.5" spans="2:11">
      <c r="B10" s="9"/>
      <c r="C10" s="8" t="s">
        <v>903</v>
      </c>
      <c r="D10" s="8" t="s">
        <v>904</v>
      </c>
      <c r="E10" s="8"/>
      <c r="F10" s="8"/>
      <c r="G10" s="8">
        <v>1</v>
      </c>
      <c r="H10" s="8">
        <v>1</v>
      </c>
      <c r="I10" s="38"/>
      <c r="J10" s="39"/>
      <c r="K10" s="40"/>
    </row>
    <row r="11" ht="16.5" spans="2:11">
      <c r="B11" s="9"/>
      <c r="C11" s="8" t="s">
        <v>905</v>
      </c>
      <c r="D11" s="8" t="s">
        <v>906</v>
      </c>
      <c r="E11" s="8">
        <v>23</v>
      </c>
      <c r="F11" s="8">
        <v>1</v>
      </c>
      <c r="G11" s="8"/>
      <c r="H11" s="8">
        <v>24</v>
      </c>
      <c r="I11" s="38"/>
      <c r="J11" s="39"/>
      <c r="K11" s="40"/>
    </row>
    <row r="12" ht="16.5" spans="2:11">
      <c r="B12" s="9"/>
      <c r="C12" s="8" t="s">
        <v>905</v>
      </c>
      <c r="D12" s="8" t="s">
        <v>907</v>
      </c>
      <c r="E12" s="8"/>
      <c r="F12" s="8">
        <v>5</v>
      </c>
      <c r="G12" s="8">
        <v>4</v>
      </c>
      <c r="H12" s="8">
        <v>9</v>
      </c>
      <c r="I12" s="38"/>
      <c r="J12" s="39"/>
      <c r="K12" s="40"/>
    </row>
    <row r="13" ht="16.5" spans="2:11">
      <c r="B13" s="9"/>
      <c r="C13" s="8" t="s">
        <v>905</v>
      </c>
      <c r="D13" s="8" t="s">
        <v>908</v>
      </c>
      <c r="E13" s="8">
        <v>2</v>
      </c>
      <c r="F13" s="8"/>
      <c r="G13" s="8"/>
      <c r="H13" s="8">
        <v>2</v>
      </c>
      <c r="I13" s="38"/>
      <c r="J13" s="39"/>
      <c r="K13" s="40"/>
    </row>
    <row r="14" ht="16.5" spans="2:11">
      <c r="B14" s="9"/>
      <c r="C14" s="8" t="s">
        <v>909</v>
      </c>
      <c r="D14" s="8" t="s">
        <v>910</v>
      </c>
      <c r="E14" s="8">
        <v>5</v>
      </c>
      <c r="F14" s="8">
        <v>1</v>
      </c>
      <c r="G14" s="8"/>
      <c r="H14" s="8">
        <v>6</v>
      </c>
      <c r="I14" s="38"/>
      <c r="J14" s="39"/>
      <c r="K14" s="40"/>
    </row>
    <row r="15" ht="16.5" spans="2:11">
      <c r="B15" s="9"/>
      <c r="C15" s="8" t="s">
        <v>909</v>
      </c>
      <c r="D15" s="8" t="s">
        <v>911</v>
      </c>
      <c r="E15" s="8"/>
      <c r="F15" s="8"/>
      <c r="G15" s="8">
        <v>1</v>
      </c>
      <c r="H15" s="8">
        <v>1</v>
      </c>
      <c r="I15" s="38"/>
      <c r="J15" s="39"/>
      <c r="K15" s="40"/>
    </row>
    <row r="16" ht="16.5" spans="2:11">
      <c r="B16" s="9"/>
      <c r="C16" s="8" t="s">
        <v>909</v>
      </c>
      <c r="D16" s="8" t="s">
        <v>912</v>
      </c>
      <c r="E16" s="8">
        <v>3</v>
      </c>
      <c r="F16" s="8"/>
      <c r="G16" s="8"/>
      <c r="H16" s="8">
        <v>3</v>
      </c>
      <c r="I16" s="38"/>
      <c r="J16" s="39"/>
      <c r="K16" s="40"/>
    </row>
    <row r="17" ht="16.5" spans="2:11">
      <c r="B17" s="9"/>
      <c r="C17" s="8" t="s">
        <v>909</v>
      </c>
      <c r="D17" s="8" t="s">
        <v>913</v>
      </c>
      <c r="E17" s="8">
        <v>4</v>
      </c>
      <c r="F17" s="8"/>
      <c r="G17" s="8"/>
      <c r="H17" s="8">
        <v>4</v>
      </c>
      <c r="I17" s="38"/>
      <c r="J17" s="39"/>
      <c r="K17" s="40"/>
    </row>
    <row r="18" ht="16.5" spans="2:11">
      <c r="B18" s="9"/>
      <c r="C18" s="8" t="s">
        <v>909</v>
      </c>
      <c r="D18" s="8" t="s">
        <v>914</v>
      </c>
      <c r="E18" s="8"/>
      <c r="F18" s="8"/>
      <c r="G18" s="8">
        <v>7</v>
      </c>
      <c r="H18" s="8">
        <v>7</v>
      </c>
      <c r="I18" s="38"/>
      <c r="J18" s="39"/>
      <c r="K18" s="40"/>
    </row>
    <row r="19" ht="17.25" spans="2:11">
      <c r="B19" s="10"/>
      <c r="C19" s="8" t="s">
        <v>915</v>
      </c>
      <c r="D19" s="8" t="s">
        <v>916</v>
      </c>
      <c r="E19" s="8">
        <v>3</v>
      </c>
      <c r="F19" s="8"/>
      <c r="G19" s="8"/>
      <c r="H19" s="8">
        <v>3</v>
      </c>
      <c r="I19" s="41"/>
      <c r="J19" s="42"/>
      <c r="K19" s="43"/>
    </row>
    <row r="20" ht="18.75" spans="2:11">
      <c r="B20" s="11" t="s">
        <v>917</v>
      </c>
      <c r="C20" s="11"/>
      <c r="D20" s="11"/>
      <c r="E20" s="11">
        <v>88</v>
      </c>
      <c r="F20" s="11">
        <v>54</v>
      </c>
      <c r="G20" s="11">
        <f t="shared" ref="G20" si="0">SUM(G3:G19)</f>
        <v>17</v>
      </c>
      <c r="H20" s="11">
        <v>159</v>
      </c>
      <c r="I20" s="44"/>
      <c r="J20" s="45"/>
      <c r="K20" s="46"/>
    </row>
    <row r="21" ht="16.5" spans="2:11">
      <c r="B21" s="12" t="s">
        <v>918</v>
      </c>
      <c r="C21" s="13" t="s">
        <v>919</v>
      </c>
      <c r="D21" s="13" t="s">
        <v>920</v>
      </c>
      <c r="E21" s="13"/>
      <c r="F21" s="13"/>
      <c r="G21" s="13">
        <v>1</v>
      </c>
      <c r="H21" s="13">
        <v>1</v>
      </c>
      <c r="I21" s="47" t="s">
        <v>921</v>
      </c>
      <c r="J21" s="36" t="s">
        <v>922</v>
      </c>
      <c r="K21" s="37"/>
    </row>
    <row r="22" ht="16.5" spans="2:11">
      <c r="B22" s="14"/>
      <c r="C22" s="13" t="s">
        <v>919</v>
      </c>
      <c r="D22" s="13" t="s">
        <v>923</v>
      </c>
      <c r="E22" s="13"/>
      <c r="F22" s="13">
        <v>2</v>
      </c>
      <c r="G22" s="13">
        <v>4</v>
      </c>
      <c r="H22" s="13">
        <v>6</v>
      </c>
      <c r="I22" s="48"/>
      <c r="J22" s="39"/>
      <c r="K22" s="40"/>
    </row>
    <row r="23" ht="16.5" spans="2:11">
      <c r="B23" s="14"/>
      <c r="C23" s="13" t="s">
        <v>903</v>
      </c>
      <c r="D23" s="13" t="s">
        <v>904</v>
      </c>
      <c r="E23" s="13"/>
      <c r="F23" s="13">
        <v>20</v>
      </c>
      <c r="G23" s="13">
        <v>6</v>
      </c>
      <c r="H23" s="13">
        <v>26</v>
      </c>
      <c r="I23" s="48"/>
      <c r="J23" s="39"/>
      <c r="K23" s="40"/>
    </row>
    <row r="24" ht="16.5" spans="2:11">
      <c r="B24" s="14"/>
      <c r="C24" s="13" t="s">
        <v>924</v>
      </c>
      <c r="D24" s="13" t="s">
        <v>925</v>
      </c>
      <c r="E24" s="13"/>
      <c r="F24" s="13">
        <v>18</v>
      </c>
      <c r="G24" s="13"/>
      <c r="H24" s="13">
        <v>18</v>
      </c>
      <c r="I24" s="48"/>
      <c r="J24" s="39"/>
      <c r="K24" s="40"/>
    </row>
    <row r="25" ht="16.5" spans="2:11">
      <c r="B25" s="14"/>
      <c r="C25" s="13" t="s">
        <v>926</v>
      </c>
      <c r="D25" s="13" t="s">
        <v>927</v>
      </c>
      <c r="E25" s="13">
        <v>8</v>
      </c>
      <c r="F25" s="13">
        <v>14</v>
      </c>
      <c r="G25" s="13"/>
      <c r="H25" s="13">
        <v>22</v>
      </c>
      <c r="I25" s="48"/>
      <c r="J25" s="39"/>
      <c r="K25" s="40"/>
    </row>
    <row r="26" ht="16.5" spans="2:11">
      <c r="B26" s="14"/>
      <c r="C26" s="13" t="s">
        <v>928</v>
      </c>
      <c r="D26" s="13" t="s">
        <v>929</v>
      </c>
      <c r="E26" s="13"/>
      <c r="F26" s="13">
        <v>1</v>
      </c>
      <c r="G26" s="13"/>
      <c r="H26" s="13">
        <v>1</v>
      </c>
      <c r="I26" s="48"/>
      <c r="J26" s="39"/>
      <c r="K26" s="40"/>
    </row>
    <row r="27" ht="16.5" spans="2:11">
      <c r="B27" s="14"/>
      <c r="C27" s="13" t="s">
        <v>928</v>
      </c>
      <c r="D27" s="13" t="s">
        <v>930</v>
      </c>
      <c r="E27" s="13"/>
      <c r="F27" s="13"/>
      <c r="G27" s="13">
        <v>1</v>
      </c>
      <c r="H27" s="13">
        <v>1</v>
      </c>
      <c r="I27" s="48"/>
      <c r="J27" s="39"/>
      <c r="K27" s="40"/>
    </row>
    <row r="28" ht="16.5" spans="2:11">
      <c r="B28" s="14"/>
      <c r="C28" s="13" t="s">
        <v>928</v>
      </c>
      <c r="D28" s="13" t="s">
        <v>931</v>
      </c>
      <c r="E28" s="13"/>
      <c r="F28" s="13">
        <v>1</v>
      </c>
      <c r="G28" s="13"/>
      <c r="H28" s="13">
        <v>1</v>
      </c>
      <c r="I28" s="48"/>
      <c r="J28" s="39"/>
      <c r="K28" s="40"/>
    </row>
    <row r="29" ht="17.25" spans="2:11">
      <c r="B29" s="15"/>
      <c r="C29" s="13" t="s">
        <v>932</v>
      </c>
      <c r="D29" s="13" t="s">
        <v>933</v>
      </c>
      <c r="E29" s="13"/>
      <c r="F29" s="13">
        <v>10</v>
      </c>
      <c r="G29" s="13">
        <v>1</v>
      </c>
      <c r="H29" s="13">
        <v>11</v>
      </c>
      <c r="I29" s="49"/>
      <c r="J29" s="42"/>
      <c r="K29" s="43"/>
    </row>
    <row r="30" ht="18.75" spans="2:11">
      <c r="B30" s="11" t="s">
        <v>917</v>
      </c>
      <c r="C30" s="11"/>
      <c r="D30" s="11"/>
      <c r="E30" s="11">
        <f>SUM(E21:E29)</f>
        <v>8</v>
      </c>
      <c r="F30" s="11">
        <f t="shared" ref="F30:H30" si="1">SUM(F21:F29)</f>
        <v>66</v>
      </c>
      <c r="G30" s="11">
        <f t="shared" si="1"/>
        <v>13</v>
      </c>
      <c r="H30" s="11">
        <f t="shared" si="1"/>
        <v>87</v>
      </c>
      <c r="I30" s="44"/>
      <c r="J30" s="45"/>
      <c r="K30" s="46"/>
    </row>
    <row r="31" ht="15" customHeight="1" spans="2:11">
      <c r="B31" s="16" t="s">
        <v>934</v>
      </c>
      <c r="C31" s="17" t="s">
        <v>935</v>
      </c>
      <c r="D31" s="17" t="s">
        <v>936</v>
      </c>
      <c r="E31" s="17"/>
      <c r="F31" s="17">
        <v>1</v>
      </c>
      <c r="G31" s="17">
        <v>1</v>
      </c>
      <c r="H31" s="17">
        <v>2</v>
      </c>
      <c r="I31" s="50" t="s">
        <v>891</v>
      </c>
      <c r="J31" s="36" t="s">
        <v>937</v>
      </c>
      <c r="K31" s="37"/>
    </row>
    <row r="32" ht="16.5" spans="2:11">
      <c r="B32" s="18"/>
      <c r="C32" s="17" t="s">
        <v>938</v>
      </c>
      <c r="D32" s="17" t="s">
        <v>939</v>
      </c>
      <c r="E32" s="17">
        <v>10</v>
      </c>
      <c r="F32" s="17">
        <v>4</v>
      </c>
      <c r="G32" s="17"/>
      <c r="H32" s="17">
        <v>14</v>
      </c>
      <c r="I32" s="51"/>
      <c r="J32" s="39"/>
      <c r="K32" s="40"/>
    </row>
    <row r="33" ht="16.5" spans="2:11">
      <c r="B33" s="18"/>
      <c r="C33" s="17" t="s">
        <v>938</v>
      </c>
      <c r="D33" s="17" t="s">
        <v>940</v>
      </c>
      <c r="E33" s="17">
        <v>10</v>
      </c>
      <c r="F33" s="17">
        <v>4</v>
      </c>
      <c r="G33" s="17"/>
      <c r="H33" s="17">
        <v>14</v>
      </c>
      <c r="I33" s="51"/>
      <c r="J33" s="39"/>
      <c r="K33" s="40"/>
    </row>
    <row r="34" ht="16.5" spans="2:11">
      <c r="B34" s="18"/>
      <c r="C34" s="17" t="s">
        <v>938</v>
      </c>
      <c r="D34" s="17" t="s">
        <v>941</v>
      </c>
      <c r="E34" s="17">
        <v>5</v>
      </c>
      <c r="F34" s="17">
        <v>6</v>
      </c>
      <c r="G34" s="17"/>
      <c r="H34" s="17">
        <v>11</v>
      </c>
      <c r="I34" s="51"/>
      <c r="J34" s="39"/>
      <c r="K34" s="40"/>
    </row>
    <row r="35" ht="16.5" spans="2:11">
      <c r="B35" s="18"/>
      <c r="C35" s="17" t="s">
        <v>938</v>
      </c>
      <c r="D35" s="17" t="s">
        <v>942</v>
      </c>
      <c r="E35" s="17">
        <v>4</v>
      </c>
      <c r="F35" s="17"/>
      <c r="G35" s="17"/>
      <c r="H35" s="17">
        <v>4</v>
      </c>
      <c r="I35" s="51"/>
      <c r="J35" s="39"/>
      <c r="K35" s="40"/>
    </row>
    <row r="36" ht="16.5" spans="2:11">
      <c r="B36" s="18"/>
      <c r="C36" s="17" t="s">
        <v>938</v>
      </c>
      <c r="D36" s="17" t="s">
        <v>943</v>
      </c>
      <c r="E36" s="17">
        <v>1</v>
      </c>
      <c r="F36" s="17"/>
      <c r="G36" s="17"/>
      <c r="H36" s="17">
        <v>1</v>
      </c>
      <c r="I36" s="51"/>
      <c r="J36" s="39"/>
      <c r="K36" s="40"/>
    </row>
    <row r="37" ht="16.5" spans="2:11">
      <c r="B37" s="18"/>
      <c r="C37" s="17" t="s">
        <v>938</v>
      </c>
      <c r="D37" s="17" t="s">
        <v>944</v>
      </c>
      <c r="E37" s="17">
        <v>2</v>
      </c>
      <c r="F37" s="17"/>
      <c r="G37" s="17"/>
      <c r="H37" s="17">
        <v>2</v>
      </c>
      <c r="I37" s="51"/>
      <c r="J37" s="39"/>
      <c r="K37" s="40"/>
    </row>
    <row r="38" ht="16.5" spans="2:11">
      <c r="B38" s="18"/>
      <c r="C38" s="17" t="s">
        <v>945</v>
      </c>
      <c r="D38" s="17" t="s">
        <v>946</v>
      </c>
      <c r="E38" s="17"/>
      <c r="F38" s="17">
        <v>3</v>
      </c>
      <c r="G38" s="17">
        <v>1</v>
      </c>
      <c r="H38" s="17">
        <v>4</v>
      </c>
      <c r="I38" s="51"/>
      <c r="J38" s="39"/>
      <c r="K38" s="40"/>
    </row>
    <row r="39" ht="16.5" spans="2:11">
      <c r="B39" s="18"/>
      <c r="C39" s="17" t="s">
        <v>945</v>
      </c>
      <c r="D39" s="17" t="s">
        <v>947</v>
      </c>
      <c r="E39" s="17"/>
      <c r="F39" s="17">
        <v>1</v>
      </c>
      <c r="G39" s="17"/>
      <c r="H39" s="17">
        <v>1</v>
      </c>
      <c r="I39" s="51"/>
      <c r="J39" s="39"/>
      <c r="K39" s="40"/>
    </row>
    <row r="40" ht="16.5" spans="2:11">
      <c r="B40" s="18"/>
      <c r="C40" s="17" t="s">
        <v>945</v>
      </c>
      <c r="D40" s="17" t="s">
        <v>948</v>
      </c>
      <c r="E40" s="17"/>
      <c r="F40" s="17">
        <v>1</v>
      </c>
      <c r="G40" s="17">
        <v>2</v>
      </c>
      <c r="H40" s="17">
        <v>3</v>
      </c>
      <c r="I40" s="51"/>
      <c r="J40" s="39"/>
      <c r="K40" s="40"/>
    </row>
    <row r="41" ht="16.5" spans="2:11">
      <c r="B41" s="18"/>
      <c r="C41" s="17" t="s">
        <v>949</v>
      </c>
      <c r="D41" s="17" t="s">
        <v>950</v>
      </c>
      <c r="E41" s="17"/>
      <c r="F41" s="17">
        <v>2</v>
      </c>
      <c r="G41" s="17">
        <v>4</v>
      </c>
      <c r="H41" s="17">
        <v>6</v>
      </c>
      <c r="I41" s="51"/>
      <c r="J41" s="39"/>
      <c r="K41" s="40"/>
    </row>
    <row r="42" ht="16.5" spans="2:11">
      <c r="B42" s="19"/>
      <c r="C42" s="17" t="s">
        <v>951</v>
      </c>
      <c r="D42" s="17" t="s">
        <v>952</v>
      </c>
      <c r="E42" s="20"/>
      <c r="F42" s="20"/>
      <c r="G42" s="20"/>
      <c r="H42" s="20"/>
      <c r="I42" s="51"/>
      <c r="J42" s="39"/>
      <c r="K42" s="40"/>
    </row>
    <row r="43" ht="17.25" spans="2:11">
      <c r="B43" s="19"/>
      <c r="C43" s="17" t="s">
        <v>953</v>
      </c>
      <c r="D43" s="17" t="s">
        <v>954</v>
      </c>
      <c r="E43" s="20"/>
      <c r="F43" s="20"/>
      <c r="G43" s="20"/>
      <c r="H43" s="20"/>
      <c r="I43" s="52"/>
      <c r="J43" s="42"/>
      <c r="K43" s="43"/>
    </row>
    <row r="44" ht="18.75" spans="2:11">
      <c r="B44" s="21" t="s">
        <v>917</v>
      </c>
      <c r="C44" s="22"/>
      <c r="D44" s="11"/>
      <c r="E44" s="11">
        <f>SUM(E31:E41)</f>
        <v>32</v>
      </c>
      <c r="F44" s="11">
        <f t="shared" ref="F44:H44" si="2">SUM(F31:F41)</f>
        <v>22</v>
      </c>
      <c r="G44" s="11">
        <f t="shared" si="2"/>
        <v>8</v>
      </c>
      <c r="H44" s="11">
        <f t="shared" si="2"/>
        <v>62</v>
      </c>
      <c r="I44" s="44"/>
      <c r="J44" s="53"/>
      <c r="K44" s="54"/>
    </row>
    <row r="45" ht="16.5" spans="2:11">
      <c r="B45" s="23" t="s">
        <v>955</v>
      </c>
      <c r="C45" s="24" t="s">
        <v>956</v>
      </c>
      <c r="D45" s="25" t="s">
        <v>957</v>
      </c>
      <c r="E45" s="25"/>
      <c r="F45" s="25">
        <v>2</v>
      </c>
      <c r="G45" s="25"/>
      <c r="H45" s="25">
        <v>2</v>
      </c>
      <c r="I45" s="55" t="s">
        <v>921</v>
      </c>
      <c r="J45" s="56" t="s">
        <v>937</v>
      </c>
      <c r="K45" s="56"/>
    </row>
    <row r="46" ht="16.5" spans="2:11">
      <c r="B46" s="23"/>
      <c r="C46" s="24" t="s">
        <v>956</v>
      </c>
      <c r="D46" s="25" t="s">
        <v>958</v>
      </c>
      <c r="E46" s="25">
        <v>2</v>
      </c>
      <c r="F46" s="25"/>
      <c r="G46" s="25"/>
      <c r="H46" s="25">
        <v>2</v>
      </c>
      <c r="I46" s="57"/>
      <c r="J46" s="56"/>
      <c r="K46" s="56"/>
    </row>
    <row r="47" ht="16.5" spans="2:11">
      <c r="B47" s="23"/>
      <c r="C47" s="24" t="s">
        <v>959</v>
      </c>
      <c r="D47" s="25" t="s">
        <v>960</v>
      </c>
      <c r="E47" s="25"/>
      <c r="F47" s="25">
        <v>3</v>
      </c>
      <c r="G47" s="25"/>
      <c r="H47" s="25">
        <v>3</v>
      </c>
      <c r="I47" s="57"/>
      <c r="J47" s="56"/>
      <c r="K47" s="56"/>
    </row>
    <row r="48" ht="16.5" spans="2:11">
      <c r="B48" s="23"/>
      <c r="C48" s="24" t="s">
        <v>959</v>
      </c>
      <c r="D48" s="25" t="s">
        <v>961</v>
      </c>
      <c r="E48" s="25">
        <v>4</v>
      </c>
      <c r="F48" s="25">
        <v>1</v>
      </c>
      <c r="G48" s="25"/>
      <c r="H48" s="25">
        <v>5</v>
      </c>
      <c r="I48" s="57"/>
      <c r="J48" s="56"/>
      <c r="K48" s="56"/>
    </row>
    <row r="49" ht="16.5" spans="2:11">
      <c r="B49" s="23"/>
      <c r="C49" s="24" t="s">
        <v>962</v>
      </c>
      <c r="D49" s="25" t="s">
        <v>963</v>
      </c>
      <c r="E49" s="25"/>
      <c r="F49" s="25">
        <v>10</v>
      </c>
      <c r="G49" s="25">
        <v>2</v>
      </c>
      <c r="H49" s="25">
        <v>12</v>
      </c>
      <c r="I49" s="57"/>
      <c r="J49" s="56"/>
      <c r="K49" s="56"/>
    </row>
    <row r="50" ht="16.5" spans="2:11">
      <c r="B50" s="23"/>
      <c r="C50" s="24" t="s">
        <v>964</v>
      </c>
      <c r="D50" s="25" t="s">
        <v>965</v>
      </c>
      <c r="E50" s="25"/>
      <c r="F50" s="25"/>
      <c r="G50" s="25">
        <v>4</v>
      </c>
      <c r="H50" s="25">
        <v>4</v>
      </c>
      <c r="I50" s="57"/>
      <c r="J50" s="56"/>
      <c r="K50" s="56"/>
    </row>
    <row r="51" ht="16.5" spans="2:11">
      <c r="B51" s="23"/>
      <c r="C51" s="24" t="s">
        <v>966</v>
      </c>
      <c r="D51" s="25" t="s">
        <v>967</v>
      </c>
      <c r="E51" s="25"/>
      <c r="F51" s="25">
        <v>16</v>
      </c>
      <c r="G51" s="25">
        <v>7</v>
      </c>
      <c r="H51" s="25">
        <v>23</v>
      </c>
      <c r="I51" s="57"/>
      <c r="J51" s="56"/>
      <c r="K51" s="56"/>
    </row>
    <row r="52" ht="17.25" spans="2:11">
      <c r="B52" s="23"/>
      <c r="C52" s="24" t="s">
        <v>968</v>
      </c>
      <c r="D52" s="25" t="s">
        <v>969</v>
      </c>
      <c r="E52" s="25"/>
      <c r="F52" s="25">
        <v>1</v>
      </c>
      <c r="G52" s="25">
        <v>3</v>
      </c>
      <c r="H52" s="25">
        <v>4</v>
      </c>
      <c r="I52" s="58"/>
      <c r="J52" s="56"/>
      <c r="K52" s="56"/>
    </row>
    <row r="53" ht="17.25" spans="2:11">
      <c r="B53" s="23" t="s">
        <v>693</v>
      </c>
      <c r="C53" s="26" t="s">
        <v>970</v>
      </c>
      <c r="D53" s="27" t="s">
        <v>971</v>
      </c>
      <c r="E53" s="27"/>
      <c r="F53" s="27">
        <v>4</v>
      </c>
      <c r="G53" s="27"/>
      <c r="H53" s="27">
        <v>4</v>
      </c>
      <c r="I53" s="59" t="s">
        <v>921</v>
      </c>
      <c r="J53" s="39" t="s">
        <v>892</v>
      </c>
      <c r="K53" s="40"/>
    </row>
    <row r="54" ht="16.5" spans="2:11">
      <c r="B54" s="23"/>
      <c r="C54" s="26" t="s">
        <v>972</v>
      </c>
      <c r="D54" s="27" t="s">
        <v>960</v>
      </c>
      <c r="E54" s="27">
        <v>6</v>
      </c>
      <c r="F54" s="27">
        <v>2</v>
      </c>
      <c r="G54" s="27"/>
      <c r="H54" s="27">
        <v>8</v>
      </c>
      <c r="I54" s="60"/>
      <c r="J54" s="39"/>
      <c r="K54" s="40"/>
    </row>
    <row r="55" ht="16.5" spans="2:11">
      <c r="B55" s="23"/>
      <c r="C55" s="26" t="s">
        <v>973</v>
      </c>
      <c r="D55" s="27" t="s">
        <v>974</v>
      </c>
      <c r="E55" s="27">
        <v>2</v>
      </c>
      <c r="F55" s="27"/>
      <c r="G55" s="27"/>
      <c r="H55" s="27">
        <v>2</v>
      </c>
      <c r="I55" s="60"/>
      <c r="J55" s="39"/>
      <c r="K55" s="40"/>
    </row>
    <row r="56" ht="16.5" spans="2:11">
      <c r="B56" s="23"/>
      <c r="C56" s="26" t="s">
        <v>973</v>
      </c>
      <c r="D56" s="27" t="s">
        <v>975</v>
      </c>
      <c r="E56" s="27">
        <v>1</v>
      </c>
      <c r="F56" s="27"/>
      <c r="G56" s="27"/>
      <c r="H56" s="27">
        <v>1</v>
      </c>
      <c r="I56" s="60"/>
      <c r="J56" s="39"/>
      <c r="K56" s="40"/>
    </row>
    <row r="57" ht="16.5" spans="2:11">
      <c r="B57" s="23"/>
      <c r="C57" s="26" t="s">
        <v>973</v>
      </c>
      <c r="D57" s="27" t="s">
        <v>976</v>
      </c>
      <c r="E57" s="27">
        <v>2</v>
      </c>
      <c r="F57" s="27">
        <v>1</v>
      </c>
      <c r="G57" s="27"/>
      <c r="H57" s="27">
        <v>3</v>
      </c>
      <c r="I57" s="60"/>
      <c r="J57" s="39"/>
      <c r="K57" s="40"/>
    </row>
    <row r="58" ht="16.5" spans="2:11">
      <c r="B58" s="23"/>
      <c r="C58" s="26" t="s">
        <v>973</v>
      </c>
      <c r="D58" s="27" t="s">
        <v>977</v>
      </c>
      <c r="E58" s="27">
        <v>7</v>
      </c>
      <c r="F58" s="27">
        <v>1</v>
      </c>
      <c r="G58" s="27"/>
      <c r="H58" s="27">
        <v>8</v>
      </c>
      <c r="I58" s="60"/>
      <c r="J58" s="39"/>
      <c r="K58" s="40"/>
    </row>
    <row r="59" ht="16.5" spans="2:11">
      <c r="B59" s="23"/>
      <c r="C59" s="26" t="s">
        <v>970</v>
      </c>
      <c r="D59" s="27" t="s">
        <v>978</v>
      </c>
      <c r="E59" s="27">
        <v>8</v>
      </c>
      <c r="F59" s="27">
        <v>3</v>
      </c>
      <c r="G59" s="27"/>
      <c r="H59" s="27">
        <v>11</v>
      </c>
      <c r="I59" s="60"/>
      <c r="J59" s="39"/>
      <c r="K59" s="40"/>
    </row>
    <row r="60" ht="16.5" spans="2:11">
      <c r="B60" s="23"/>
      <c r="C60" s="28" t="s">
        <v>970</v>
      </c>
      <c r="D60" s="29" t="s">
        <v>971</v>
      </c>
      <c r="E60" s="29">
        <v>15</v>
      </c>
      <c r="F60" s="29">
        <v>7</v>
      </c>
      <c r="G60" s="29"/>
      <c r="H60" s="29">
        <v>22</v>
      </c>
      <c r="I60" s="61"/>
      <c r="J60" s="42"/>
      <c r="K60" s="43"/>
    </row>
  </sheetData>
  <mergeCells count="24">
    <mergeCell ref="E1:H1"/>
    <mergeCell ref="J20:K20"/>
    <mergeCell ref="J30:K30"/>
    <mergeCell ref="J44:K44"/>
    <mergeCell ref="B1:B2"/>
    <mergeCell ref="B3:B19"/>
    <mergeCell ref="B21:B29"/>
    <mergeCell ref="B31:B41"/>
    <mergeCell ref="B45:B52"/>
    <mergeCell ref="B53:B60"/>
    <mergeCell ref="C1:C2"/>
    <mergeCell ref="D1:D2"/>
    <mergeCell ref="I1:I2"/>
    <mergeCell ref="I3:I19"/>
    <mergeCell ref="I21:I29"/>
    <mergeCell ref="I31:I43"/>
    <mergeCell ref="I45:I52"/>
    <mergeCell ref="I53:I60"/>
    <mergeCell ref="J53:K60"/>
    <mergeCell ref="J31:K43"/>
    <mergeCell ref="J45:K52"/>
    <mergeCell ref="J3:K19"/>
    <mergeCell ref="J21:K29"/>
    <mergeCell ref="J1:K2"/>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LQIONQ</vt:lpstr>
      <vt:lpstr>OMI</vt:lpstr>
      <vt:lpstr>对接人区域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MR.LEFT</dc:creator>
  <cp:lastModifiedBy>一健你就笑</cp:lastModifiedBy>
  <cp:revision>1</cp:revision>
  <dcterms:created xsi:type="dcterms:W3CDTF">2010-05-09T09:35:00Z</dcterms:created>
  <cp:lastPrinted>2022-05-25T01:27:00Z</cp:lastPrinted>
  <dcterms:modified xsi:type="dcterms:W3CDTF">2022-06-27T08:04:01Z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ubyTemplateID">
    <vt:lpwstr>12</vt:lpwstr>
  </property>
  <property fmtid="{D5CDD505-2E9C-101B-9397-08002B2CF9AE}" pid="4" name="ICV">
    <vt:lpwstr>DE7C257E5612463CA72AB77401BD2363</vt:lpwstr>
  </property>
</Properties>
</file>